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66925"/>
  <mc:AlternateContent xmlns:mc="http://schemas.openxmlformats.org/markup-compatibility/2006">
    <mc:Choice Requires="x15">
      <x15ac:absPath xmlns:x15ac="http://schemas.microsoft.com/office/spreadsheetml/2010/11/ac" url="https://medilinxph-my.sharepoint.com/personal/jane_frialde_medilinx_com_ph/Documents/Medi Linx/MLLI_Quality Management System/Current/MLLI_Clinical Laboratory/Standard Forms/"/>
    </mc:Choice>
  </mc:AlternateContent>
  <xr:revisionPtr revIDLastSave="34" documentId="8_{109368A1-9B74-4714-91C2-2C8FB837D0B5}" xr6:coauthVersionLast="47" xr6:coauthVersionMax="47" xr10:uidLastSave="{A8C1478E-7A13-455D-97A9-1BA28BF51F77}"/>
  <bookViews>
    <workbookView xWindow="-120" yWindow="-120" windowWidth="29040" windowHeight="15720" activeTab="1" xr2:uid="{73B07719-B31B-4245-AA16-A9EFA96A9211}"/>
  </bookViews>
  <sheets>
    <sheet name="Transmittal Form" sheetId="1" r:id="rId1"/>
    <sheet name="List of Procedures" sheetId="2" r:id="rId2"/>
    <sheet name="BBraun" sheetId="4" r:id="rId3"/>
    <sheet name="Sheet3" sheetId="3" state="hidden" r:id="rId4"/>
  </sheets>
  <definedNames>
    <definedName name="_xlnm._FilterDatabase" localSheetId="1" hidden="1">'List of Procedures'!$D$1:$D$429</definedName>
    <definedName name="_xlnm._FilterDatabase" localSheetId="3" hidden="1">Sheet3!$A$1:$V$405</definedName>
    <definedName name="_xlnm.Print_Area" localSheetId="0">'Transmittal Form'!$B$1:$O$40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2" i="2" l="1"/>
  <c r="D51" i="2"/>
  <c r="D2" i="2"/>
  <c r="F8" i="1"/>
  <c r="I8" i="1"/>
  <c r="J8" i="1"/>
  <c r="K8" i="1"/>
  <c r="F9" i="1"/>
  <c r="I9" i="1"/>
  <c r="J9" i="1"/>
  <c r="K9" i="1"/>
  <c r="F10" i="1"/>
  <c r="I10" i="1"/>
  <c r="J10" i="1"/>
  <c r="K10" i="1"/>
  <c r="F11" i="1"/>
  <c r="I11" i="1"/>
  <c r="J11" i="1"/>
  <c r="K11" i="1"/>
  <c r="F12" i="1"/>
  <c r="I12" i="1"/>
  <c r="F13" i="1"/>
  <c r="I13" i="1"/>
  <c r="J13" i="1"/>
  <c r="K13" i="1"/>
  <c r="F14" i="1"/>
  <c r="I14" i="1"/>
  <c r="J14" i="1"/>
  <c r="K14" i="1"/>
  <c r="J16" i="1"/>
  <c r="K21" i="1"/>
  <c r="I15" i="1"/>
  <c r="J15" i="1"/>
  <c r="K15" i="1"/>
  <c r="I16" i="1"/>
  <c r="K16" i="1"/>
  <c r="I17" i="1"/>
  <c r="J17" i="1"/>
  <c r="K17" i="1"/>
  <c r="I18" i="1"/>
  <c r="J18" i="1"/>
  <c r="K18" i="1"/>
  <c r="I19" i="1"/>
  <c r="J19" i="1"/>
  <c r="K19" i="1"/>
  <c r="I20" i="1"/>
  <c r="J20" i="1"/>
  <c r="K20" i="1"/>
  <c r="I21" i="1"/>
  <c r="J21" i="1"/>
  <c r="I22" i="1"/>
  <c r="J22" i="1"/>
  <c r="K22" i="1"/>
  <c r="F15" i="1" l="1"/>
  <c r="F16" i="1"/>
  <c r="F17" i="1"/>
  <c r="F18" i="1"/>
  <c r="F19" i="1"/>
  <c r="F20" i="1"/>
  <c r="F21" i="1"/>
  <c r="F22" i="1"/>
  <c r="E3" i="2"/>
  <c r="E4" i="2"/>
  <c r="E5" i="2"/>
  <c r="E7" i="2"/>
  <c r="E8" i="2"/>
  <c r="E9" i="2"/>
  <c r="E10" i="2"/>
  <c r="E11" i="2"/>
  <c r="E12" i="2"/>
  <c r="E13" i="2"/>
  <c r="E14" i="2"/>
  <c r="E15" i="2"/>
  <c r="E16" i="2"/>
  <c r="E17" i="2"/>
  <c r="E18" i="2"/>
  <c r="E20" i="2"/>
  <c r="E21" i="2"/>
  <c r="E22" i="2"/>
  <c r="K12" i="1" s="1"/>
  <c r="E23" i="2"/>
  <c r="E24" i="2"/>
  <c r="E25" i="2"/>
  <c r="E26" i="2"/>
  <c r="E27" i="2"/>
  <c r="E28" i="2"/>
  <c r="E29" i="2"/>
  <c r="E30" i="2"/>
  <c r="E31" i="2"/>
  <c r="E32" i="2"/>
  <c r="E33" i="2"/>
  <c r="E34" i="2"/>
  <c r="E35" i="2"/>
  <c r="E36" i="2"/>
  <c r="E37" i="2"/>
  <c r="E38" i="2"/>
  <c r="E39" i="2"/>
  <c r="E40" i="2"/>
  <c r="E41" i="2"/>
  <c r="E42" i="2"/>
  <c r="E43" i="2"/>
  <c r="E44" i="2"/>
  <c r="E45" i="2"/>
  <c r="E46" i="2"/>
  <c r="E47" i="2"/>
  <c r="E48" i="2"/>
  <c r="E51" i="2"/>
  <c r="E52" i="2"/>
  <c r="E53" i="2"/>
  <c r="E54" i="2"/>
  <c r="E55" i="2"/>
  <c r="E56" i="2"/>
  <c r="E57" i="2"/>
  <c r="E58" i="2"/>
  <c r="E59" i="2"/>
  <c r="E60" i="2"/>
  <c r="E61" i="2"/>
  <c r="E62" i="2"/>
  <c r="E63" i="2"/>
  <c r="E64" i="2"/>
  <c r="E65" i="2"/>
  <c r="E66" i="2"/>
  <c r="E67" i="2"/>
  <c r="E68"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200" i="2"/>
  <c r="E201" i="2"/>
  <c r="E202" i="2"/>
  <c r="E203" i="2"/>
  <c r="E204" i="2"/>
  <c r="E205" i="2"/>
  <c r="E206" i="2"/>
  <c r="E207" i="2"/>
  <c r="E208" i="2"/>
  <c r="E209"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47" i="2"/>
  <c r="E248" i="2"/>
  <c r="E249" i="2"/>
  <c r="E250" i="2"/>
  <c r="E251" i="2"/>
  <c r="E252" i="2"/>
  <c r="E253" i="2"/>
  <c r="E254" i="2"/>
  <c r="E255" i="2"/>
  <c r="E256" i="2"/>
  <c r="E257" i="2"/>
  <c r="E258" i="2"/>
  <c r="E259" i="2"/>
  <c r="E260" i="2"/>
  <c r="E261" i="2"/>
  <c r="E262" i="2"/>
  <c r="E263" i="2"/>
  <c r="E264" i="2"/>
  <c r="E265" i="2"/>
  <c r="E266" i="2"/>
  <c r="E267" i="2"/>
  <c r="E268" i="2"/>
  <c r="E269" i="2"/>
  <c r="E270" i="2"/>
  <c r="E271" i="2"/>
  <c r="E272" i="2"/>
  <c r="E273" i="2"/>
  <c r="E274" i="2"/>
  <c r="E276" i="2"/>
  <c r="E277" i="2"/>
  <c r="E278" i="2"/>
  <c r="E279" i="2"/>
  <c r="E280" i="2"/>
  <c r="E281" i="2"/>
  <c r="E282" i="2"/>
  <c r="E283" i="2"/>
  <c r="E284" i="2"/>
  <c r="E285" i="2"/>
  <c r="E286" i="2"/>
  <c r="E287" i="2"/>
  <c r="E288" i="2"/>
  <c r="E289" i="2"/>
  <c r="E290" i="2"/>
  <c r="E291" i="2"/>
  <c r="E292" i="2"/>
  <c r="E293" i="2"/>
  <c r="E294" i="2"/>
  <c r="E295" i="2"/>
  <c r="E296" i="2"/>
  <c r="E297" i="2"/>
  <c r="E298" i="2"/>
  <c r="E299" i="2"/>
  <c r="E300" i="2"/>
  <c r="E301" i="2"/>
  <c r="E302" i="2"/>
  <c r="E303" i="2"/>
  <c r="E304" i="2"/>
  <c r="E305" i="2"/>
  <c r="E306" i="2"/>
  <c r="E307" i="2"/>
  <c r="E308" i="2"/>
  <c r="E309" i="2"/>
  <c r="E310" i="2"/>
  <c r="E311" i="2"/>
  <c r="E312" i="2"/>
  <c r="E313" i="2"/>
  <c r="E314" i="2"/>
  <c r="E315" i="2"/>
  <c r="E316" i="2"/>
  <c r="E317" i="2"/>
  <c r="E318" i="2"/>
  <c r="E319" i="2"/>
  <c r="E320" i="2"/>
  <c r="E321" i="2"/>
  <c r="E322" i="2"/>
  <c r="E323" i="2"/>
  <c r="E324" i="2"/>
  <c r="E325" i="2"/>
  <c r="E326" i="2"/>
  <c r="E327" i="2"/>
  <c r="E328" i="2"/>
  <c r="E329" i="2"/>
  <c r="E330" i="2"/>
  <c r="E331" i="2"/>
  <c r="E332" i="2"/>
  <c r="E333" i="2"/>
  <c r="E334" i="2"/>
  <c r="E335" i="2"/>
  <c r="E336" i="2"/>
  <c r="E337" i="2"/>
  <c r="E338" i="2"/>
  <c r="E339" i="2"/>
  <c r="E340" i="2"/>
  <c r="E341" i="2"/>
  <c r="E342" i="2"/>
  <c r="E343" i="2"/>
  <c r="E344" i="2"/>
  <c r="E345" i="2"/>
  <c r="E346" i="2"/>
  <c r="E347" i="2"/>
  <c r="E348" i="2"/>
  <c r="E349" i="2"/>
  <c r="E350" i="2"/>
  <c r="E351" i="2"/>
  <c r="E352" i="2"/>
  <c r="E353" i="2"/>
  <c r="E354" i="2"/>
  <c r="E356" i="2"/>
  <c r="E357" i="2"/>
  <c r="E358" i="2"/>
  <c r="E359" i="2"/>
  <c r="E360" i="2"/>
  <c r="E361" i="2"/>
  <c r="E362" i="2"/>
  <c r="E363" i="2"/>
  <c r="E364" i="2"/>
  <c r="E365" i="2"/>
  <c r="E366" i="2"/>
  <c r="E367" i="2"/>
  <c r="E368" i="2"/>
  <c r="E369" i="2"/>
  <c r="E370" i="2"/>
  <c r="E371" i="2"/>
  <c r="E372" i="2"/>
  <c r="E373" i="2"/>
  <c r="E374" i="2"/>
  <c r="E376" i="2"/>
  <c r="E377" i="2"/>
  <c r="E378" i="2"/>
  <c r="E379" i="2"/>
  <c r="E380" i="2"/>
  <c r="E381" i="2"/>
  <c r="E382" i="2"/>
  <c r="E383" i="2"/>
  <c r="E384" i="2"/>
  <c r="E385" i="2"/>
  <c r="E386" i="2"/>
  <c r="E387" i="2"/>
  <c r="E388" i="2"/>
  <c r="E389" i="2"/>
  <c r="E390" i="2"/>
  <c r="E391" i="2"/>
  <c r="E392" i="2"/>
  <c r="E393" i="2"/>
  <c r="E394" i="2"/>
  <c r="E395" i="2"/>
  <c r="E396" i="2"/>
  <c r="E397" i="2"/>
  <c r="E398" i="2"/>
  <c r="E399" i="2"/>
  <c r="E400" i="2"/>
  <c r="E401" i="2"/>
  <c r="E402" i="2"/>
  <c r="E403" i="2"/>
  <c r="E404" i="2"/>
  <c r="E405" i="2"/>
  <c r="E406" i="2"/>
  <c r="E407" i="2"/>
  <c r="E408" i="2"/>
  <c r="E409" i="2"/>
  <c r="E410" i="2"/>
  <c r="E411" i="2"/>
  <c r="E412" i="2"/>
  <c r="E413" i="2"/>
  <c r="E414" i="2"/>
  <c r="E415" i="2"/>
  <c r="E416" i="2"/>
  <c r="D176" i="2"/>
  <c r="D3" i="2"/>
  <c r="D4" i="2"/>
  <c r="D5" i="2"/>
  <c r="D7" i="2"/>
  <c r="D8" i="2"/>
  <c r="D9" i="2"/>
  <c r="D10" i="2"/>
  <c r="D11" i="2"/>
  <c r="D12" i="2"/>
  <c r="D13" i="2"/>
  <c r="D14" i="2"/>
  <c r="D15" i="2"/>
  <c r="D16" i="2"/>
  <c r="D17" i="2"/>
  <c r="D18" i="2"/>
  <c r="D20" i="2"/>
  <c r="D21" i="2"/>
  <c r="D22" i="2"/>
  <c r="J12" i="1" s="1"/>
  <c r="D23" i="2"/>
  <c r="D24" i="2"/>
  <c r="D25" i="2"/>
  <c r="D26" i="2"/>
  <c r="D27" i="2"/>
  <c r="D28" i="2"/>
  <c r="D29" i="2"/>
  <c r="D30" i="2"/>
  <c r="D31" i="2"/>
  <c r="D32" i="2"/>
  <c r="D33" i="2"/>
  <c r="D34" i="2"/>
  <c r="D35" i="2"/>
  <c r="D36" i="2"/>
  <c r="D37" i="2"/>
  <c r="D38" i="2"/>
  <c r="D39" i="2"/>
  <c r="D40" i="2"/>
  <c r="D41" i="2"/>
  <c r="D42" i="2"/>
  <c r="D43" i="2"/>
  <c r="D44" i="2"/>
  <c r="D45" i="2"/>
  <c r="D46" i="2"/>
  <c r="D47" i="2"/>
  <c r="D48" i="2"/>
  <c r="D52" i="2"/>
  <c r="D53" i="2"/>
  <c r="D54" i="2"/>
  <c r="D55" i="2"/>
  <c r="D56" i="2"/>
  <c r="D57" i="2"/>
  <c r="D58" i="2"/>
  <c r="D59" i="2"/>
  <c r="D60" i="2"/>
  <c r="D61" i="2"/>
  <c r="D63" i="2"/>
  <c r="D64" i="2"/>
  <c r="D65" i="2"/>
  <c r="D66" i="2"/>
  <c r="D67" i="2"/>
  <c r="D68"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4" i="2"/>
  <c r="D165" i="2"/>
  <c r="D166" i="2"/>
  <c r="D167" i="2"/>
  <c r="D168" i="2"/>
  <c r="D169" i="2"/>
  <c r="D170" i="2"/>
  <c r="D171" i="2"/>
  <c r="D172" i="2"/>
  <c r="D173" i="2"/>
  <c r="D174" i="2"/>
  <c r="D175" i="2"/>
  <c r="D177" i="2"/>
  <c r="D178" i="2"/>
  <c r="D179" i="2"/>
  <c r="D180" i="2"/>
  <c r="D181" i="2"/>
  <c r="D182" i="2"/>
  <c r="D183" i="2"/>
  <c r="D184" i="2"/>
  <c r="D185" i="2"/>
  <c r="D186" i="2"/>
  <c r="D187" i="2"/>
  <c r="D188" i="2"/>
  <c r="D189" i="2"/>
  <c r="D190" i="2"/>
  <c r="D191" i="2"/>
  <c r="D192" i="2"/>
  <c r="D193" i="2"/>
  <c r="D194" i="2"/>
  <c r="D195" i="2"/>
  <c r="D196" i="2"/>
  <c r="D197" i="2"/>
  <c r="D198" i="2"/>
  <c r="D200" i="2"/>
  <c r="D201" i="2"/>
  <c r="D202" i="2"/>
  <c r="D203" i="2"/>
  <c r="D204" i="2"/>
  <c r="D205" i="2"/>
  <c r="D206" i="2"/>
  <c r="D207" i="2"/>
  <c r="D208" i="2"/>
  <c r="D209" i="2"/>
  <c r="D211" i="2"/>
  <c r="D212" i="2"/>
  <c r="D213" i="2"/>
  <c r="D214" i="2"/>
  <c r="D215" i="2"/>
  <c r="D216" i="2"/>
  <c r="D217" i="2"/>
  <c r="D218" i="2"/>
  <c r="D219" i="2"/>
  <c r="D220" i="2"/>
  <c r="D221" i="2"/>
  <c r="D222" i="2"/>
  <c r="D223" i="2"/>
  <c r="D224" i="2"/>
  <c r="D225" i="2"/>
  <c r="D226" i="2"/>
  <c r="D227" i="2"/>
  <c r="D228" i="2"/>
  <c r="D229" i="2"/>
  <c r="D230" i="2"/>
  <c r="D231" i="2"/>
  <c r="D232" i="2"/>
  <c r="D233" i="2"/>
  <c r="D234" i="2"/>
  <c r="D235" i="2"/>
  <c r="D236" i="2"/>
  <c r="D237" i="2"/>
  <c r="D238" i="2"/>
  <c r="D239" i="2"/>
  <c r="D240" i="2"/>
  <c r="D241" i="2"/>
  <c r="D242" i="2"/>
  <c r="D243" i="2"/>
  <c r="D244" i="2"/>
  <c r="D245" i="2"/>
  <c r="D246" i="2"/>
  <c r="D247" i="2"/>
  <c r="D248" i="2"/>
  <c r="D249" i="2"/>
  <c r="D250" i="2"/>
  <c r="D251" i="2"/>
  <c r="D252" i="2"/>
  <c r="D253" i="2"/>
  <c r="D254" i="2"/>
  <c r="D255" i="2"/>
  <c r="D256" i="2"/>
  <c r="D257" i="2"/>
  <c r="D258" i="2"/>
  <c r="D259" i="2"/>
  <c r="D260" i="2"/>
  <c r="D261" i="2"/>
  <c r="D262" i="2"/>
  <c r="D263" i="2"/>
  <c r="D264" i="2"/>
  <c r="D265" i="2"/>
  <c r="D266" i="2"/>
  <c r="D267" i="2"/>
  <c r="D268" i="2"/>
  <c r="D269" i="2"/>
  <c r="D270" i="2"/>
  <c r="D271" i="2"/>
  <c r="D272" i="2"/>
  <c r="D273" i="2"/>
  <c r="D274" i="2"/>
  <c r="D276" i="2"/>
  <c r="D277" i="2"/>
  <c r="D278" i="2"/>
  <c r="D279" i="2"/>
  <c r="D280" i="2"/>
  <c r="D281" i="2"/>
  <c r="D282" i="2"/>
  <c r="D283" i="2"/>
  <c r="D284" i="2"/>
  <c r="D285" i="2"/>
  <c r="D286" i="2"/>
  <c r="D287" i="2"/>
  <c r="D288" i="2"/>
  <c r="D289" i="2"/>
  <c r="D290" i="2"/>
  <c r="D291" i="2"/>
  <c r="D292" i="2"/>
  <c r="D293" i="2"/>
  <c r="D294" i="2"/>
  <c r="D295" i="2"/>
  <c r="D296" i="2"/>
  <c r="D297" i="2"/>
  <c r="D298" i="2"/>
  <c r="D299" i="2"/>
  <c r="D300" i="2"/>
  <c r="D301" i="2"/>
  <c r="D302" i="2"/>
  <c r="D303" i="2"/>
  <c r="D304" i="2"/>
  <c r="D305" i="2"/>
  <c r="D306" i="2"/>
  <c r="D307" i="2"/>
  <c r="D308" i="2"/>
  <c r="D309" i="2"/>
  <c r="D310" i="2"/>
  <c r="D311" i="2"/>
  <c r="D312" i="2"/>
  <c r="D313" i="2"/>
  <c r="D314" i="2"/>
  <c r="D315" i="2"/>
  <c r="D316" i="2"/>
  <c r="D317" i="2"/>
  <c r="D318" i="2"/>
  <c r="D319" i="2"/>
  <c r="D320" i="2"/>
  <c r="D321" i="2"/>
  <c r="D322" i="2"/>
  <c r="D323" i="2"/>
  <c r="D324" i="2"/>
  <c r="D325" i="2"/>
  <c r="D326" i="2"/>
  <c r="D327" i="2"/>
  <c r="D328" i="2"/>
  <c r="D329" i="2"/>
  <c r="D330" i="2"/>
  <c r="D331" i="2"/>
  <c r="D332" i="2"/>
  <c r="D333" i="2"/>
  <c r="D334" i="2"/>
  <c r="D335" i="2"/>
  <c r="D336" i="2"/>
  <c r="D337" i="2"/>
  <c r="D338" i="2"/>
  <c r="D339" i="2"/>
  <c r="D340" i="2"/>
  <c r="D341" i="2"/>
  <c r="D342" i="2"/>
  <c r="D343" i="2"/>
  <c r="D344" i="2"/>
  <c r="D345" i="2"/>
  <c r="D346" i="2"/>
  <c r="D347" i="2"/>
  <c r="D348" i="2"/>
  <c r="D349" i="2"/>
  <c r="D350" i="2"/>
  <c r="D351" i="2"/>
  <c r="D352" i="2"/>
  <c r="D353" i="2"/>
  <c r="D354" i="2"/>
  <c r="D356" i="2"/>
  <c r="D357" i="2"/>
  <c r="D358" i="2"/>
  <c r="D359" i="2"/>
  <c r="D360" i="2"/>
  <c r="D361" i="2"/>
  <c r="D362" i="2"/>
  <c r="D363" i="2"/>
  <c r="D364" i="2"/>
  <c r="D365" i="2"/>
  <c r="D366" i="2"/>
  <c r="D367" i="2"/>
  <c r="D368" i="2"/>
  <c r="D369" i="2"/>
  <c r="D370" i="2"/>
  <c r="D371" i="2"/>
  <c r="D372" i="2"/>
  <c r="D373" i="2"/>
  <c r="D374" i="2"/>
  <c r="D376" i="2"/>
  <c r="D377" i="2"/>
  <c r="D378" i="2"/>
  <c r="D379" i="2"/>
  <c r="D380" i="2"/>
  <c r="D381" i="2"/>
  <c r="D382" i="2"/>
  <c r="D383" i="2"/>
  <c r="D384" i="2"/>
  <c r="D385" i="2"/>
  <c r="D386" i="2"/>
  <c r="D387" i="2"/>
  <c r="D388" i="2"/>
  <c r="D389" i="2"/>
  <c r="D390" i="2"/>
  <c r="D391" i="2"/>
  <c r="D392" i="2"/>
  <c r="D393" i="2"/>
  <c r="D394" i="2"/>
  <c r="D395" i="2"/>
  <c r="D396" i="2"/>
  <c r="D397" i="2"/>
  <c r="D398" i="2"/>
  <c r="D399" i="2"/>
  <c r="D400" i="2"/>
  <c r="D401" i="2"/>
  <c r="D402" i="2"/>
  <c r="D403" i="2"/>
  <c r="D404" i="2"/>
  <c r="D405" i="2"/>
  <c r="D406" i="2"/>
  <c r="D407" i="2"/>
  <c r="D408" i="2"/>
  <c r="D409" i="2"/>
  <c r="D410" i="2"/>
  <c r="D411" i="2"/>
  <c r="D412" i="2"/>
  <c r="D413" i="2"/>
  <c r="D414" i="2"/>
  <c r="D415" i="2"/>
  <c r="D416" i="2"/>
  <c r="E2" i="2"/>
  <c r="E2" i="1"/>
  <c r="D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PGueco</author>
  </authors>
  <commentList>
    <comment ref="J7" authorId="0" shapeId="0" xr:uid="{0AA28A83-8C23-4B44-AC8A-06FD48B5E94B}">
      <text>
        <r>
          <rPr>
            <sz val="9"/>
            <color indexed="81"/>
            <rFont val="Tahoma"/>
            <family val="2"/>
          </rPr>
          <t xml:space="preserve">Indicate the sample type for sending (i.e., Urine, Stool, Whole Blood, Serum, Plasma etc.,)
</t>
        </r>
      </text>
    </comment>
    <comment ref="K7" authorId="0" shapeId="0" xr:uid="{C45A19F5-B450-48DC-867E-E6EDB6245D37}">
      <text/>
    </comment>
    <comment ref="O7" authorId="0" shapeId="0" xr:uid="{16AB5AE4-2EBE-429E-8432-44CFB5DEDB24}">
      <text>
        <r>
          <rPr>
            <b/>
            <sz val="9"/>
            <color indexed="81"/>
            <rFont val="Tahoma"/>
            <family val="2"/>
          </rPr>
          <t>For Microbiology Specimen:
Indicate the specimen type and site of collection, as applicable.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tc={64421F73-6106-438F-8818-3981CE9C9A70}</author>
    <author>tc={E341C465-E097-4CEE-9678-92891D29C53D}</author>
  </authors>
  <commentList>
    <comment ref="J382" authorId="0" shapeId="0" xr:uid="{64421F73-6106-438F-8818-3981CE9C9A70}">
      <text>
        <t>[Threaded comment]
Your version of Excel allows you to read this threaded comment; however, any edits to it will get removed if the file is opened in a newer version of Excel. Learn more: https://go.microsoft.com/fwlink/?linkid=870924
Comment:
    Dear Maam @Pearl Joy D. Gueco and Maam Mizzel
I recommend to update into this to standardize with the requirement of our HELEC.
•Please provide the following data: 
1. Latest CBC result with RBC indices (within a month), 
2. History of blood transfusion, 
Note: NO blood transfusion within 3 months
For approval on your end, and Doc Warren
Reply:
    As per Doc Warren, it is OK to add the Note</t>
      </text>
    </comment>
    <comment ref="J384" authorId="1" shapeId="0" xr:uid="{E341C465-E097-4CEE-9678-92891D29C53D}">
      <text>
        <t>[Threaded comment]
Your version of Excel allows you to read this threaded comment; however, any edits to it will get removed if the file is opened in a newer version of Excel. Learn more: https://go.microsoft.com/fwlink/?linkid=870924
Comment:
    Dear Maam @Pearl Joy D. Gueco and Maam Mizzel
I recommend to update into this to standardize with the requirement of our HELEC.
•Please provide the following data: 
1. Latest CBC result with RBC indices (within a month), 
2. History of blood transfusion, 
Note: NO blood transfusion within 3 months
For approval on your end, and Doc Warren
Reply:
    As per Doc Warren, it is OK to add the Note</t>
      </text>
    </comment>
  </commentList>
</comments>
</file>

<file path=xl/sharedStrings.xml><?xml version="1.0" encoding="utf-8"?>
<sst xmlns="http://schemas.openxmlformats.org/spreadsheetml/2006/main" count="8997" uniqueCount="2566">
  <si>
    <t>DATE AND TIME OF BOOKING:</t>
  </si>
  <si>
    <t>REQUESTING FACILITY NAME:</t>
  </si>
  <si>
    <t>DATE AND TIME OF SPECIMEN PICK-UP:</t>
  </si>
  <si>
    <t>PATIENT DETAILS</t>
  </si>
  <si>
    <t>ASSAY INFORMATION / DETAILS</t>
  </si>
  <si>
    <t>LAST NAME</t>
  </si>
  <si>
    <t>FIRST NAME</t>
  </si>
  <si>
    <t>MIDDLE NAME</t>
  </si>
  <si>
    <t>DATE OF BIRTH
(mmm/dd/yyyy)</t>
  </si>
  <si>
    <t>AGE</t>
  </si>
  <si>
    <t>GENDER</t>
  </si>
  <si>
    <t>TEST NAME</t>
  </si>
  <si>
    <t>TEST CODE</t>
  </si>
  <si>
    <t>SPECIMEN TYPE</t>
  </si>
  <si>
    <t>TRANSPORT TEMPERATURE</t>
  </si>
  <si>
    <t>QTY</t>
  </si>
  <si>
    <t>DATE &amp; TIME OF SPECIMEN COLLECTION
(mmm/dd/yyyy) ; (HH:MM)</t>
  </si>
  <si>
    <t>REMARKS</t>
  </si>
  <si>
    <t>SPECIMEN TRANSPORT BOX</t>
  </si>
  <si>
    <t>SPECIMEN PICK-UP DETAILS</t>
  </si>
  <si>
    <t>To MLLI Transport Support Service Representative, fill in temperature details:</t>
  </si>
  <si>
    <t>To Sending Facility Representative, fill in details below:</t>
  </si>
  <si>
    <t>To MLLI Transport Support Service Representative, fill in details below:</t>
  </si>
  <si>
    <t>PRIOR TO DEPARTURE FROM MLLI:</t>
  </si>
  <si>
    <t>PRIOR TO DEPARTURE FROM SENDING FACILITY:</t>
  </si>
  <si>
    <t>DATE AND TIME SPECIMEN ENDORSED:</t>
  </si>
  <si>
    <t>DATE AND TIME SPECIMEN RECEIVED:</t>
  </si>
  <si>
    <t>(mmm/dd/yyyy) ; (HH:MM)</t>
  </si>
  <si>
    <t>UPON ARRIVAL IN SENDING FACILITY:</t>
  </si>
  <si>
    <t>UPON ARRIVAL IN MLLI:</t>
  </si>
  <si>
    <t>SENDING FACILITY LABORATORY PERSONNEL:</t>
  </si>
  <si>
    <t>MLLI TRANSPORT SUPPORT SERVICE REPRESENTATIVE:</t>
  </si>
  <si>
    <t>Signature over printed name</t>
  </si>
  <si>
    <t>CONTACT NUMBER:</t>
  </si>
  <si>
    <t>CLINICAL LABORATORY DETAILS / VALIDATION</t>
  </si>
  <si>
    <t>To Clinical Laboratory Staffs, kindly fill in details below:</t>
  </si>
  <si>
    <t>ACCEPTED</t>
  </si>
  <si>
    <t>SPECIMEN TRANSPORT BOX TEMPERATURE:</t>
  </si>
  <si>
    <t>REJECTED</t>
  </si>
  <si>
    <t>Reason for rejection:</t>
  </si>
  <si>
    <t>VALIDATED BY:</t>
  </si>
  <si>
    <t>Personnel notified for rejection:</t>
  </si>
  <si>
    <t>Date and Time Notified:</t>
  </si>
  <si>
    <t>TEST ITEM NAME</t>
  </si>
  <si>
    <t>MLLI CODE</t>
  </si>
  <si>
    <t xml:space="preserve">DATE AND TIME </t>
  </si>
  <si>
    <t>2 Hour Post-Prandial Blood Sugar (2-HR PPBS)</t>
  </si>
  <si>
    <t>J2PPBS</t>
  </si>
  <si>
    <t>24 Hour Urine -  Amylase</t>
  </si>
  <si>
    <t>JAMU24</t>
  </si>
  <si>
    <t xml:space="preserve">24 Hour Urine -  Calcium </t>
  </si>
  <si>
    <t>J24UCA</t>
  </si>
  <si>
    <t>24 Hour Urine -  Chloride</t>
  </si>
  <si>
    <t>J24UCL</t>
  </si>
  <si>
    <t>24 Hour Urine -  Creatinine</t>
  </si>
  <si>
    <t>J24UCR</t>
  </si>
  <si>
    <t>24 Hour Urine -  Magnesium</t>
  </si>
  <si>
    <t>J24MG</t>
  </si>
  <si>
    <t>24 Hour Urine -  Phosphorus</t>
  </si>
  <si>
    <t>J24UPP</t>
  </si>
  <si>
    <t>24 Hour Urine -  Potassium</t>
  </si>
  <si>
    <t>J24UKU</t>
  </si>
  <si>
    <t>24 Hour Urine -  Serotonin (5-HIAA)</t>
  </si>
  <si>
    <t>J5HSQN</t>
  </si>
  <si>
    <t>24 Hour Urine -  Sodium</t>
  </si>
  <si>
    <t>J24UNA</t>
  </si>
  <si>
    <t xml:space="preserve">24 Hour Urine -  Total Protein  </t>
  </si>
  <si>
    <t>J24UPA</t>
  </si>
  <si>
    <t>24 Hour Urine -  Urea Nitrogen</t>
  </si>
  <si>
    <t>J24UAC</t>
  </si>
  <si>
    <t>24 Hour Urine - Microalbumin Creatinine Ratio</t>
  </si>
  <si>
    <t>J24MAC</t>
  </si>
  <si>
    <t>24 Hour Urine - Uric Acid</t>
  </si>
  <si>
    <t>J24UAU</t>
  </si>
  <si>
    <t>Acid Fast Bacilli Concentration (AFB CON)</t>
  </si>
  <si>
    <t>JMBAFB</t>
  </si>
  <si>
    <t>Acid Fast Bacilli Smear/Direct (DSSM)</t>
  </si>
  <si>
    <t>JAFBSD</t>
  </si>
  <si>
    <t>Alanine Aminotransferase (ALT)</t>
  </si>
  <si>
    <t>JALTA</t>
  </si>
  <si>
    <t>Albumin</t>
  </si>
  <si>
    <t>JALBA</t>
  </si>
  <si>
    <t>Alkaline Phosphatase (ALP)</t>
  </si>
  <si>
    <t>JAALK</t>
  </si>
  <si>
    <t>Alkaline Phosphatase (ALP) Heat Fractionation</t>
  </si>
  <si>
    <t>JAPHF</t>
  </si>
  <si>
    <t>Allergen IgE - Almond</t>
  </si>
  <si>
    <t>JAF20</t>
  </si>
  <si>
    <t>Allergen IgE - Beef</t>
  </si>
  <si>
    <t>JAF27</t>
  </si>
  <si>
    <t>Allergen IgE - Bermuda Grass</t>
  </si>
  <si>
    <t>JAG2</t>
  </si>
  <si>
    <t>Allergen IgE - Cheddar Cheese</t>
  </si>
  <si>
    <t>JAF81</t>
  </si>
  <si>
    <t>Allergen IgE - Chicken</t>
  </si>
  <si>
    <t>JAF83</t>
  </si>
  <si>
    <t>Allergen IgE - Cockroach</t>
  </si>
  <si>
    <t>JA15</t>
  </si>
  <si>
    <t>Allergen IgE - Dermatophagoides farinae</t>
  </si>
  <si>
    <t>JAD2</t>
  </si>
  <si>
    <t>Allergen IgE - Dermatophagoides pteroyssinus / House Dust</t>
  </si>
  <si>
    <t>JAD1</t>
  </si>
  <si>
    <t>Allergen IgE - Dog Dander</t>
  </si>
  <si>
    <t>JAE2</t>
  </si>
  <si>
    <t>Allergen IgE - Egg White</t>
  </si>
  <si>
    <t>JAF1</t>
  </si>
  <si>
    <t>Allergen IgE - Egg Yolk</t>
  </si>
  <si>
    <t>JAF75</t>
  </si>
  <si>
    <t>Allergen IgE - Fish Cod</t>
  </si>
  <si>
    <t>JAF3</t>
  </si>
  <si>
    <t>Allergen IgE - General food mix ( Egg White,  Milk Fish,  Wheat,  Peanut,  Soya)</t>
  </si>
  <si>
    <t>JFX5</t>
  </si>
  <si>
    <t>Allergen IgE - Milk</t>
  </si>
  <si>
    <t>JAF2</t>
  </si>
  <si>
    <t>Allergen IgE - Mold mix</t>
  </si>
  <si>
    <t>JAMX2</t>
  </si>
  <si>
    <t xml:space="preserve">Allergen IgE - Orange </t>
  </si>
  <si>
    <t>JAF33</t>
  </si>
  <si>
    <t>Allergen IgE - Peanut</t>
  </si>
  <si>
    <t>JAF13</t>
  </si>
  <si>
    <t>Allergen IgE - Phadiatop (Molds, House dust mites, Cat epithelium, Bermuda grass, Pigweed)</t>
  </si>
  <si>
    <t>JAPHA</t>
  </si>
  <si>
    <t>Allergen IgE - Pork</t>
  </si>
  <si>
    <t>JAF26</t>
  </si>
  <si>
    <t>Allergen IgE - Salmon</t>
  </si>
  <si>
    <t>JAF41</t>
  </si>
  <si>
    <t>Allergen IgE - Shrimps</t>
  </si>
  <si>
    <t>JAF24</t>
  </si>
  <si>
    <t>Allergen IgE - Soya Beans</t>
  </si>
  <si>
    <t>JAF14</t>
  </si>
  <si>
    <t>Allergen IgE - Squid</t>
  </si>
  <si>
    <t>JAF58</t>
  </si>
  <si>
    <t>Allergen IgE - Tuna</t>
  </si>
  <si>
    <t>JAF40</t>
  </si>
  <si>
    <t>Allergen IgE - Wheat</t>
  </si>
  <si>
    <t>JAF4</t>
  </si>
  <si>
    <t>Alpha Feto Protein (AFP)</t>
  </si>
  <si>
    <t>JAFPA</t>
  </si>
  <si>
    <t>Alpha Globin Genotyping</t>
  </si>
  <si>
    <t>JALPHA</t>
  </si>
  <si>
    <t>Amylase</t>
  </si>
  <si>
    <t>JAMYA</t>
  </si>
  <si>
    <t>Anti-beta 2 Glycoprotein IgG</t>
  </si>
  <si>
    <t>JABIGG</t>
  </si>
  <si>
    <t>Anti-beta 2 Glycoprotein IgM</t>
  </si>
  <si>
    <t>JABIGM</t>
  </si>
  <si>
    <t>Anti-Cardiolipin (ACA) IgG</t>
  </si>
  <si>
    <t>JACAGu</t>
  </si>
  <si>
    <t>Anti-Cardiolipin (ACA) IgM</t>
  </si>
  <si>
    <t>JACAMu</t>
  </si>
  <si>
    <t>Anti-Cyclic Citrullinated Peptide (Anti-CCP)</t>
  </si>
  <si>
    <t>JCCPA</t>
  </si>
  <si>
    <t>Anti-Double Stranded DNA (Anti-DSDNA)</t>
  </si>
  <si>
    <t>JNDNA</t>
  </si>
  <si>
    <t>Anti-Hepatitis A Virus Immunoglobulin G (Anti-HAV IgG)</t>
  </si>
  <si>
    <t>JAIGG2</t>
  </si>
  <si>
    <t>Anti-Hepatitis A Virus Immunoglobulin M (Anti-HAV IgM)</t>
  </si>
  <si>
    <t>JHIGM</t>
  </si>
  <si>
    <t>Anti-Hepatitis B Core Immunoglobulin M (Anti-HBc IgM)</t>
  </si>
  <si>
    <t>JAHIGM</t>
  </si>
  <si>
    <t>Anti-Hepatitis B Envelope (Anti-Hbe)</t>
  </si>
  <si>
    <t>JHBEAB</t>
  </si>
  <si>
    <t>Anti-Hepatitis B Surface (Anti-HBs)</t>
  </si>
  <si>
    <t>JANHBS</t>
  </si>
  <si>
    <t>Anti-Hepatitis C Virus (Anti-HCV)</t>
  </si>
  <si>
    <t>JHCV</t>
  </si>
  <si>
    <t>Anti-Jo-1</t>
  </si>
  <si>
    <t>JAJO1</t>
  </si>
  <si>
    <t>Anti-Mitochondrial  Antibody (AMA) - Qualitative</t>
  </si>
  <si>
    <t>JAMA</t>
  </si>
  <si>
    <t>Anti-Mitochondrial  Antibody (AMA) - Quantitative</t>
  </si>
  <si>
    <t>JAMAQ</t>
  </si>
  <si>
    <t>Anti-Nuclear Antibody (ANA)</t>
  </si>
  <si>
    <t>JANA</t>
  </si>
  <si>
    <t>Anti-Nuclear Antibody (ANA) Profile / Lupus Panel</t>
  </si>
  <si>
    <t>JLEPRO</t>
  </si>
  <si>
    <t>Anti-Ribonucleoproteins (Anti-RNP)</t>
  </si>
  <si>
    <t>JRNP</t>
  </si>
  <si>
    <t>Anti-SARS-CoV-2 Immunoglobulin G</t>
  </si>
  <si>
    <t>JCOIGG</t>
  </si>
  <si>
    <t>Anti-SARS-CoV-2 Total</t>
  </si>
  <si>
    <t>JCOTTL</t>
  </si>
  <si>
    <t>Anti-Scl 70</t>
  </si>
  <si>
    <t>JBSCL</t>
  </si>
  <si>
    <t>Anti-Sjogren's Syndrome A (Anti-SSA)</t>
  </si>
  <si>
    <t>JSSA</t>
  </si>
  <si>
    <t>Anti-Sjogren's Syndrome B (Anti-SSB)</t>
  </si>
  <si>
    <t>JSSB</t>
  </si>
  <si>
    <t>Anti-Smith (Anti-SM)</t>
  </si>
  <si>
    <t>JASM</t>
  </si>
  <si>
    <t>Anti-Smooth Muscle (ASMA) - Qualitative</t>
  </si>
  <si>
    <t>JASMA</t>
  </si>
  <si>
    <t>Anti-Smooth Muscle (ASMA) - Quantitative</t>
  </si>
  <si>
    <t>JASMAQ</t>
  </si>
  <si>
    <t>Anti-Streptolysin O (ASO)</t>
  </si>
  <si>
    <t>JASOA</t>
  </si>
  <si>
    <t>Antithrombin III</t>
  </si>
  <si>
    <t>JAT3CS</t>
  </si>
  <si>
    <t>Anti-Thyroglobulin (Anti-TG)</t>
  </si>
  <si>
    <t>JTG</t>
  </si>
  <si>
    <t>Anti-Thyroid Peroxidase (Anti-TPO)</t>
  </si>
  <si>
    <t>JTPO</t>
  </si>
  <si>
    <t>Aspartate Aminotransferase (AST)</t>
  </si>
  <si>
    <t>JASTA</t>
  </si>
  <si>
    <t>Bacterial Challenge</t>
  </si>
  <si>
    <t>JBCTR</t>
  </si>
  <si>
    <t>Bacterial Culture and Sensitivity</t>
  </si>
  <si>
    <t>JBCS</t>
  </si>
  <si>
    <t>Bacterial Culture Panel</t>
  </si>
  <si>
    <t>JBCP</t>
  </si>
  <si>
    <t>Bacterial Meningitis Antigen</t>
  </si>
  <si>
    <t>JPHADB</t>
  </si>
  <si>
    <t xml:space="preserve">BCR-ABL </t>
  </si>
  <si>
    <t>JBBQRT</t>
  </si>
  <si>
    <t>Beta Globin Genotyping</t>
  </si>
  <si>
    <t>JBETA</t>
  </si>
  <si>
    <t>Beta-2-Microglobulin (β2M)</t>
  </si>
  <si>
    <t>JB2M</t>
  </si>
  <si>
    <t>Beta-crosslaps</t>
  </si>
  <si>
    <t>JBCL</t>
  </si>
  <si>
    <t>Blood Alcohol Level</t>
  </si>
  <si>
    <t>JBLDAL</t>
  </si>
  <si>
    <t>Blood Ammonia</t>
  </si>
  <si>
    <t>JMALDA</t>
  </si>
  <si>
    <t>Blood Culture and Sensitivity Aerobic and Anaerobic  (BLOOD CS Adult)</t>
  </si>
  <si>
    <t>JMBBDC</t>
  </si>
  <si>
    <t>Blood Culture and Sensitivity Pediatric (BLOOD CS Pedia)</t>
  </si>
  <si>
    <t>JBLDCA</t>
  </si>
  <si>
    <t>Blood Urea Nitrogen (BUN)</t>
  </si>
  <si>
    <t>JBUNA</t>
  </si>
  <si>
    <t>Brain Natriuretic Peptide (BNP)</t>
  </si>
  <si>
    <t>JBNP</t>
  </si>
  <si>
    <t>C3 Beta Complement (C3)</t>
  </si>
  <si>
    <t>JC3BCA</t>
  </si>
  <si>
    <t>C4 Beta Complement (C4)</t>
  </si>
  <si>
    <t>JC4BCA</t>
  </si>
  <si>
    <t xml:space="preserve">Calcium </t>
  </si>
  <si>
    <t>JCAA</t>
  </si>
  <si>
    <t>Cancer Antigen (CA) 125</t>
  </si>
  <si>
    <t>JCA125</t>
  </si>
  <si>
    <t>Cancer Antigen (CA) 15-3</t>
  </si>
  <si>
    <t>JCA15A</t>
  </si>
  <si>
    <t>Cancer Antigen (CA) 19-9</t>
  </si>
  <si>
    <t>JCA19A</t>
  </si>
  <si>
    <t>Cancer Antigen (CA) 72-4</t>
  </si>
  <si>
    <t>JCA724</t>
  </si>
  <si>
    <t>Carbamazepine / Tegretol</t>
  </si>
  <si>
    <t>JCARBA</t>
  </si>
  <si>
    <t>Carbon Dioxide (CO2)</t>
  </si>
  <si>
    <t>JCO2A</t>
  </si>
  <si>
    <t>Carcinoembryonic Antigen (CEA)</t>
  </si>
  <si>
    <t>JCEAA</t>
  </si>
  <si>
    <t>Cardiac Enzymes</t>
  </si>
  <si>
    <t>JCARDE</t>
  </si>
  <si>
    <t>Cell Count</t>
  </si>
  <si>
    <t>JUCSF</t>
  </si>
  <si>
    <t>Cerebrospinal Fluid - Glucose</t>
  </si>
  <si>
    <t>JCSFGL</t>
  </si>
  <si>
    <t>Cerebrospinal Fluid - Total Protein</t>
  </si>
  <si>
    <t>JCSFPR</t>
  </si>
  <si>
    <t>Ceruloplasmin</t>
  </si>
  <si>
    <t>JCERPA</t>
  </si>
  <si>
    <t>Chemistry 12 (CHEM 12)</t>
  </si>
  <si>
    <t>JCH12A</t>
  </si>
  <si>
    <t>Chemistry 15 (CHEM 15)</t>
  </si>
  <si>
    <t>JCH15A</t>
  </si>
  <si>
    <t>Chemistry 16 (CHEM 16)</t>
  </si>
  <si>
    <t>JCH16A</t>
  </si>
  <si>
    <t>Chemistry 17 (CHEM 17)</t>
  </si>
  <si>
    <t>JCH17A</t>
  </si>
  <si>
    <t>Chemistry 19 (CHEM 19)</t>
  </si>
  <si>
    <t>JCH19A</t>
  </si>
  <si>
    <t>Chemistry 23 (CHEM 23)</t>
  </si>
  <si>
    <t>JCH23A</t>
  </si>
  <si>
    <t>Chemistry M (CHEM M)</t>
  </si>
  <si>
    <t>JCHEMA</t>
  </si>
  <si>
    <t>Chemistry Neuro (Chem Neuro)</t>
  </si>
  <si>
    <t>JCHENA</t>
  </si>
  <si>
    <t>Chikungunya IgM</t>
  </si>
  <si>
    <t>JCHIKM</t>
  </si>
  <si>
    <t>Chikungunya Virus PCR</t>
  </si>
  <si>
    <t>JCHKPC</t>
  </si>
  <si>
    <t>Chlamydia Antigen</t>
  </si>
  <si>
    <t>JCHLAM</t>
  </si>
  <si>
    <t>Chlamydia trachomatis / Neisseria gonorrhoeae (CT/NG) PCR</t>
  </si>
  <si>
    <t>JCT NG</t>
  </si>
  <si>
    <t>Chloride (Cl)</t>
  </si>
  <si>
    <t>JCLA</t>
  </si>
  <si>
    <t>Clostridium difficile Antigen</t>
  </si>
  <si>
    <t>JCDEFF</t>
  </si>
  <si>
    <t>Clostridium difficile Toxin A and Toxin B</t>
  </si>
  <si>
    <t>JCDTAB</t>
  </si>
  <si>
    <t>Complete Blood Count (CBC)</t>
  </si>
  <si>
    <t>JCBC</t>
  </si>
  <si>
    <t>Concentration Method</t>
  </si>
  <si>
    <t>JCONCE</t>
  </si>
  <si>
    <t>Corona Virus Disease 2019 (COVID-19) Test</t>
  </si>
  <si>
    <t>JCOV19</t>
  </si>
  <si>
    <t>Cortisol</t>
  </si>
  <si>
    <t>JCORA</t>
  </si>
  <si>
    <t>C-Peptide</t>
  </si>
  <si>
    <t>JCPEPA</t>
  </si>
  <si>
    <t>C-reactive Protein (CRP)</t>
  </si>
  <si>
    <t>JCHSA</t>
  </si>
  <si>
    <t>Creatine Kinase-MM (CK-MM)</t>
  </si>
  <si>
    <t>JCKMA</t>
  </si>
  <si>
    <t>Creatine Phospokinase (CPK)</t>
  </si>
  <si>
    <t>JCPKA</t>
  </si>
  <si>
    <t>Creatine Phospokinase MB Isoenzyme (CPK-MB isoenzyme)</t>
  </si>
  <si>
    <t>JCPKMB</t>
  </si>
  <si>
    <t>Creatinine</t>
  </si>
  <si>
    <t>JCRAAP</t>
  </si>
  <si>
    <t>Creatinine Clearance</t>
  </si>
  <si>
    <t>JCECCA</t>
  </si>
  <si>
    <t>Cryptococcus Antigen (CALAS) - Qualitative</t>
  </si>
  <si>
    <t>JCRPQL</t>
  </si>
  <si>
    <t>Cryptococcus Antigen (CALAS) - Quantitative</t>
  </si>
  <si>
    <t>JCRPQN</t>
  </si>
  <si>
    <t xml:space="preserve">Cryptosporidium </t>
  </si>
  <si>
    <t>JMBCRY</t>
  </si>
  <si>
    <t>Culture and Sensitivity - Body Fluids (CSB)</t>
  </si>
  <si>
    <t>JMBCSB</t>
  </si>
  <si>
    <t>Culture and Sensitivity - Other Specimen with Anaerobic (CSOA)</t>
  </si>
  <si>
    <t>JMBCOA</t>
  </si>
  <si>
    <t>Culture and Sensitivity - Other Specimen without Anaerobic (CSO)</t>
  </si>
  <si>
    <t>JMBCSO</t>
  </si>
  <si>
    <t>Culture and Sensitivity - Stool + Escherichia Coli  (CS STOOL)</t>
  </si>
  <si>
    <t>JMBCSE</t>
  </si>
  <si>
    <t>Culture and Sensitivity - Urine (CSU)</t>
  </si>
  <si>
    <t>JMBCSU</t>
  </si>
  <si>
    <t>Cyclosporine</t>
  </si>
  <si>
    <t>JCYA</t>
  </si>
  <si>
    <t>CYFRA 21-2</t>
  </si>
  <si>
    <t>JCYFRA</t>
  </si>
  <si>
    <t>Cystatin C</t>
  </si>
  <si>
    <t>JCYSTC</t>
  </si>
  <si>
    <t>Cytomegalovirus (CMV) - Quantitative</t>
  </si>
  <si>
    <t>JCMVPC</t>
  </si>
  <si>
    <t>Cytomegalovirus Immunoglobulin G (CMV IgG)</t>
  </si>
  <si>
    <t>JCMVG</t>
  </si>
  <si>
    <t>Cytomegalovirus Immunoglobulin M (CMV IgM)</t>
  </si>
  <si>
    <t>JCIGM</t>
  </si>
  <si>
    <t>Cytoplasmic Antineutrophil Cytoplasmic Antibody (c-ANCA)</t>
  </si>
  <si>
    <t>JCANCA</t>
  </si>
  <si>
    <t>D-Dimer</t>
  </si>
  <si>
    <t>JDDMER</t>
  </si>
  <si>
    <t>Dehydroepiandrosterone Sulfate (DHEA-S)</t>
  </si>
  <si>
    <t>JDHEAA</t>
  </si>
  <si>
    <t>Dengue Duo IgG and IgM</t>
  </si>
  <si>
    <t>JDUO</t>
  </si>
  <si>
    <t>Dengue NS1 Antigen</t>
  </si>
  <si>
    <t>JDNGUE</t>
  </si>
  <si>
    <t>Dengue RNA PCR Screening</t>
  </si>
  <si>
    <t>JDENPC</t>
  </si>
  <si>
    <t>Digoxin</t>
  </si>
  <si>
    <t>JDIGOA</t>
  </si>
  <si>
    <t>Direct Bilirubin</t>
  </si>
  <si>
    <t>JDBILA</t>
  </si>
  <si>
    <t>Electrophoresis Cerebrospinal Fluid with Immunofixation</t>
  </si>
  <si>
    <t>JIMMC</t>
  </si>
  <si>
    <t xml:space="preserve">Ellagic Acid Clotting Time </t>
  </si>
  <si>
    <t>JELLAC</t>
  </si>
  <si>
    <t>Enterovirus RNA PCR</t>
  </si>
  <si>
    <t>JENTPC</t>
  </si>
  <si>
    <t>Epsilometer Test Minimum Inhibitory Concentration (E-TEST)</t>
  </si>
  <si>
    <t>JMBMIC</t>
  </si>
  <si>
    <t>Epstein Barr Virus (EBV) IgG</t>
  </si>
  <si>
    <t>JEBVGV</t>
  </si>
  <si>
    <t>Epstein Barr Virus (EBV) IgM</t>
  </si>
  <si>
    <t>JEBVM</t>
  </si>
  <si>
    <t>Erythrocyte Sedimentation Rate (ESR)</t>
  </si>
  <si>
    <t>JESRMA</t>
  </si>
  <si>
    <t>Estradiol</t>
  </si>
  <si>
    <t>JESTRA</t>
  </si>
  <si>
    <t xml:space="preserve">Factor Specific Assay IX </t>
  </si>
  <si>
    <t>JFA9CS</t>
  </si>
  <si>
    <t>Factor Specific Assay V</t>
  </si>
  <si>
    <t>JFA5CS</t>
  </si>
  <si>
    <t>Factor Specific Assay VIII</t>
  </si>
  <si>
    <t>JFA8CS</t>
  </si>
  <si>
    <t>Factor V Leiden</t>
  </si>
  <si>
    <t>JF5CSL</t>
  </si>
  <si>
    <t>Fasting Blood Sugar/ Fasting Plasma Glucose (FBS/FPS)</t>
  </si>
  <si>
    <t>JGLUA</t>
  </si>
  <si>
    <t>Fecal Calprotectin</t>
  </si>
  <si>
    <t>JCALPR</t>
  </si>
  <si>
    <t>Fecal Immunochemical Test (FIT)</t>
  </si>
  <si>
    <t>JFIT</t>
  </si>
  <si>
    <t>Fecal Occult Blood Test (FOBT)</t>
  </si>
  <si>
    <t>JOCCB</t>
  </si>
  <si>
    <t>Fecalysis</t>
  </si>
  <si>
    <t>JSTOOL</t>
  </si>
  <si>
    <t>Ferritin</t>
  </si>
  <si>
    <t>JFECLI</t>
  </si>
  <si>
    <t>Fibrin Degradation Product (FDP)</t>
  </si>
  <si>
    <t>JFPROD</t>
  </si>
  <si>
    <t>Fibrinogen Level</t>
  </si>
  <si>
    <t>JFIBCS</t>
  </si>
  <si>
    <t>Filamentous Fungi - Sensitivity</t>
  </si>
  <si>
    <t>JMBSSF</t>
  </si>
  <si>
    <t>Folate</t>
  </si>
  <si>
    <t>JFLATA</t>
  </si>
  <si>
    <t>Follicle Stimulating Hormone (FSH)</t>
  </si>
  <si>
    <t>JFSHA</t>
  </si>
  <si>
    <t>Free Beta Human Chorionic Gonadotropin (Free β-HCG)</t>
  </si>
  <si>
    <t>JFBHCG</t>
  </si>
  <si>
    <t>Free Prostate Specific Antigen (Free PSA)</t>
  </si>
  <si>
    <t>JFPSAA</t>
  </si>
  <si>
    <t>Free Thyroxine (FT4)</t>
  </si>
  <si>
    <t>JFT4A</t>
  </si>
  <si>
    <t>Free Triidothyronne (FT3)</t>
  </si>
  <si>
    <t>JFT3A</t>
  </si>
  <si>
    <t>Fungal Culture and Sensitivity (FUNGAL CS)</t>
  </si>
  <si>
    <t>JMBFOS</t>
  </si>
  <si>
    <t>Fungal Smear (KOH)</t>
  </si>
  <si>
    <t>JFSKOH</t>
  </si>
  <si>
    <t>Gamma-Glutamyltranspeptidase (GGT)</t>
  </si>
  <si>
    <t>JGGTA</t>
  </si>
  <si>
    <t>Gastrointestinal Panel</t>
  </si>
  <si>
    <t>JGASPA</t>
  </si>
  <si>
    <t>Gram Stain (GS)</t>
  </si>
  <si>
    <t>JMBGST</t>
  </si>
  <si>
    <t>HACT Viral Load</t>
  </si>
  <si>
    <t>JHIVPC</t>
  </si>
  <si>
    <t>Haemochromatosis Mutation Analysis</t>
  </si>
  <si>
    <t>JHAEMO</t>
  </si>
  <si>
    <t>Hams Test</t>
  </si>
  <si>
    <t>JHAMS</t>
  </si>
  <si>
    <t>HCV RNA PCR (Hepatitis C Virus)</t>
  </si>
  <si>
    <t>JHCVL</t>
  </si>
  <si>
    <t>Helicobacter pylori Antigen Stool</t>
  </si>
  <si>
    <t>JHPAGS</t>
  </si>
  <si>
    <t>Helicobacter pylori IgG</t>
  </si>
  <si>
    <t>JHELCO</t>
  </si>
  <si>
    <t>Helicobacter pylori IgM</t>
  </si>
  <si>
    <t>JHELCM</t>
  </si>
  <si>
    <t>Hema Stain (Save Smear)</t>
  </si>
  <si>
    <t>JHSTA</t>
  </si>
  <si>
    <t>Hemoglobin A1c (HBA1c)</t>
  </si>
  <si>
    <t>JHBA1C</t>
  </si>
  <si>
    <t>Hemoglobin Electrophoresis</t>
  </si>
  <si>
    <t>JHELEC</t>
  </si>
  <si>
    <t>Hemoglobin Urine</t>
  </si>
  <si>
    <t>JHEMOU</t>
  </si>
  <si>
    <t>Hepatitis B envelope Antigen (Hbe Ag)</t>
  </si>
  <si>
    <t>JHBEAG</t>
  </si>
  <si>
    <t>Hepatitis B Surface Antigen (HBsAg)</t>
  </si>
  <si>
    <t>JHBSAG</t>
  </si>
  <si>
    <t>Hepatitis Profile 1</t>
  </si>
  <si>
    <t>JHEPA1</t>
  </si>
  <si>
    <t>Hepatitis Profile 10</t>
  </si>
  <si>
    <t>JHEP10</t>
  </si>
  <si>
    <t>Hepatitis Profile 12</t>
  </si>
  <si>
    <t>JHEP12</t>
  </si>
  <si>
    <t>Hepatitis Profile 13</t>
  </si>
  <si>
    <t>JHEP13</t>
  </si>
  <si>
    <t>Hepatitis Profile 14</t>
  </si>
  <si>
    <t>JHEP14</t>
  </si>
  <si>
    <t>Hepatitis Profile 2</t>
  </si>
  <si>
    <t>JHEPA2</t>
  </si>
  <si>
    <t>Hepatitis Profile 3</t>
  </si>
  <si>
    <t>JHEPA3</t>
  </si>
  <si>
    <t>Hepatitis Profile 4</t>
  </si>
  <si>
    <t>JHEPA4</t>
  </si>
  <si>
    <t>Hepatitis Profile 5</t>
  </si>
  <si>
    <t>JHEPA5</t>
  </si>
  <si>
    <t>Hepatitis Profile 6</t>
  </si>
  <si>
    <t>JHEPA6</t>
  </si>
  <si>
    <t>Hepatitis Profile 7</t>
  </si>
  <si>
    <t>JHEPA7</t>
  </si>
  <si>
    <t>Hepatitis Profile 8</t>
  </si>
  <si>
    <t>JHEPA8</t>
  </si>
  <si>
    <t>Hepatitis Profile 9</t>
  </si>
  <si>
    <t>JHEPA9</t>
  </si>
  <si>
    <t>Herpes simplex virus (HSV) I and II PCR</t>
  </si>
  <si>
    <t>JHSVPC</t>
  </si>
  <si>
    <t>Herpes Simplex Virus I (HSV I) IgG</t>
  </si>
  <si>
    <t>JHERI</t>
  </si>
  <si>
    <t>Herpes Simplex Virus I (HSV I) IgM</t>
  </si>
  <si>
    <t>JHIIGM</t>
  </si>
  <si>
    <t>Herpes Simplex Virus II (HSV II) IgG</t>
  </si>
  <si>
    <t>JHERIG</t>
  </si>
  <si>
    <t>Herpes Simplex Virus II (HSV II) IgM</t>
  </si>
  <si>
    <t>JHEIGM</t>
  </si>
  <si>
    <t>High Density Lipoprotein (HDL)</t>
  </si>
  <si>
    <t>JHDLA</t>
  </si>
  <si>
    <t>High Sensitivity Troponin I</t>
  </si>
  <si>
    <t>JTRPHS</t>
  </si>
  <si>
    <t>Homocysteine</t>
  </si>
  <si>
    <t>JHOMO</t>
  </si>
  <si>
    <t>Human Epididymis Protein 4 (HE4)</t>
  </si>
  <si>
    <t>JHE4</t>
  </si>
  <si>
    <t xml:space="preserve">Human Leukocyte Antigen (HLA) Tissue typing </t>
  </si>
  <si>
    <t>JHLAPC</t>
  </si>
  <si>
    <t>Human Leukocyte Antigen B27 (HLA B27)</t>
  </si>
  <si>
    <t>JB27PC</t>
  </si>
  <si>
    <t>Human Papillomavirus  (HPV) Genotyping</t>
  </si>
  <si>
    <t>JHPVPC</t>
  </si>
  <si>
    <t>Identification of Filamentous Fungi</t>
  </si>
  <si>
    <t>JMBFID</t>
  </si>
  <si>
    <t>Immature Platelet Fraction (IPF)</t>
  </si>
  <si>
    <t>JIPFPR</t>
  </si>
  <si>
    <t>Immunofixation Serum</t>
  </si>
  <si>
    <t>JSIF</t>
  </si>
  <si>
    <t>Immunoglobulin A (IgA)</t>
  </si>
  <si>
    <t>JIGAA</t>
  </si>
  <si>
    <t>Immunoglobulin G (IgG)</t>
  </si>
  <si>
    <t>JIGGA</t>
  </si>
  <si>
    <t>Immunoglobulin M (IgM)</t>
  </si>
  <si>
    <t>JIGMSA</t>
  </si>
  <si>
    <t>Immunoglobulins (IgG IgM IgA)</t>
  </si>
  <si>
    <t>JIMMUN</t>
  </si>
  <si>
    <t>India Ink</t>
  </si>
  <si>
    <t>JMBIIK</t>
  </si>
  <si>
    <t>Infectious Mononucleosis  (Heterophile) Test</t>
  </si>
  <si>
    <t>JIMONO</t>
  </si>
  <si>
    <t>Influenza A/B Confirmatory</t>
  </si>
  <si>
    <t>JABPCR</t>
  </si>
  <si>
    <t>Insulin</t>
  </si>
  <si>
    <t>JINSA</t>
  </si>
  <si>
    <t>Intact Parathyroid Hormone (Intact PTH)</t>
  </si>
  <si>
    <t>JIPTHA</t>
  </si>
  <si>
    <t>Interleukin-6 (IL-6)</t>
  </si>
  <si>
    <t>JLEUK6</t>
  </si>
  <si>
    <t>Ionized Calcium (iCa)</t>
  </si>
  <si>
    <t>JCAION</t>
  </si>
  <si>
    <t>Iron (Fe)</t>
  </si>
  <si>
    <t>JFEA</t>
  </si>
  <si>
    <t>Janus Kinase 2 (JAK-2) Mutation</t>
  </si>
  <si>
    <t>JJAK 2</t>
  </si>
  <si>
    <t>Japanese encephalitis virus RNA</t>
  </si>
  <si>
    <t>JJEVPC</t>
  </si>
  <si>
    <t>Kidney Function Test</t>
  </si>
  <si>
    <t>JKDNYA</t>
  </si>
  <si>
    <t>Lactate</t>
  </si>
  <si>
    <t>JLACTA</t>
  </si>
  <si>
    <t>Lactate dehydrogenase (LDH)</t>
  </si>
  <si>
    <t>JLDHA</t>
  </si>
  <si>
    <t>Leptospira IgG / IgM</t>
  </si>
  <si>
    <t>JLEPTO</t>
  </si>
  <si>
    <t>Leukocyte Alkaline Phosphatase Score (LAP Score)</t>
  </si>
  <si>
    <t>JLAP</t>
  </si>
  <si>
    <t>Lipase</t>
  </si>
  <si>
    <t>JLIPA</t>
  </si>
  <si>
    <t>Lipid Profile</t>
  </si>
  <si>
    <t>JLPA</t>
  </si>
  <si>
    <t>Lipid Profile -  HDL, LDL, TG only</t>
  </si>
  <si>
    <t>JLIPA2</t>
  </si>
  <si>
    <t>Lipid Profile - HDL, LDL only</t>
  </si>
  <si>
    <t>JLIPA1</t>
  </si>
  <si>
    <t>Lithium</t>
  </si>
  <si>
    <t>JLI</t>
  </si>
  <si>
    <t>Liver / Kidney Microsome- 1 (LKM-1)  Antibody Test</t>
  </si>
  <si>
    <t>JLKM-1</t>
  </si>
  <si>
    <t>Liver Enzymes</t>
  </si>
  <si>
    <t>JLIVEA</t>
  </si>
  <si>
    <t>Liver Function Test (LFT)</t>
  </si>
  <si>
    <t>JLVERA</t>
  </si>
  <si>
    <t>Low Density Lipoprotein (LDL)</t>
  </si>
  <si>
    <t>JLDLA</t>
  </si>
  <si>
    <t>Lupus Anticoagulant</t>
  </si>
  <si>
    <t>JL1L2C</t>
  </si>
  <si>
    <t>Lupus Erythematosus Preparation (LE Prep)</t>
  </si>
  <si>
    <t>JLEPRE</t>
  </si>
  <si>
    <t>Luteinizing Hormone (LH)</t>
  </si>
  <si>
    <t>JLHA</t>
  </si>
  <si>
    <t xml:space="preserve">Magnesium </t>
  </si>
  <si>
    <t>JMGA</t>
  </si>
  <si>
    <t>Malarial Antigen</t>
  </si>
  <si>
    <t>JMALAG</t>
  </si>
  <si>
    <t>Meningitis Panel</t>
  </si>
  <si>
    <t>JMEPAN</t>
  </si>
  <si>
    <t>Metanephrine</t>
  </si>
  <si>
    <t>JUML</t>
  </si>
  <si>
    <t>Methicillin Resistant Staphylococcus aureus (MRSA) PCR</t>
  </si>
  <si>
    <t>JMRSAP</t>
  </si>
  <si>
    <t>Micral test</t>
  </si>
  <si>
    <t>JMICRA</t>
  </si>
  <si>
    <t>Micro Albumin Creatinine Ratio (MACRAD)</t>
  </si>
  <si>
    <t>JMCRAD</t>
  </si>
  <si>
    <t>Microfilarial Test</t>
  </si>
  <si>
    <t>JMFT</t>
  </si>
  <si>
    <t>Milk Culture</t>
  </si>
  <si>
    <t>JBACUL</t>
  </si>
  <si>
    <t>MTB High Concentration Drug Susceptibility</t>
  </si>
  <si>
    <t>JMHCS</t>
  </si>
  <si>
    <t>Mumps IgG</t>
  </si>
  <si>
    <t>JMUPSG</t>
  </si>
  <si>
    <t>Mumps IgM</t>
  </si>
  <si>
    <t>JMUIGM</t>
  </si>
  <si>
    <t>Mycobacterial Culture</t>
  </si>
  <si>
    <t>JMYCOC</t>
  </si>
  <si>
    <t>Mycobacterial Susceptibility</t>
  </si>
  <si>
    <t>JMYCOS</t>
  </si>
  <si>
    <t>Mycobacterium Other Than Tuberculosis Sensitivity (MOTT Sensitivity)</t>
  </si>
  <si>
    <t>JMBSMO</t>
  </si>
  <si>
    <t>Mycobacterium Other Than Tuberculosis Specification (MOTT Speciation)</t>
  </si>
  <si>
    <t>JMBMOT</t>
  </si>
  <si>
    <t>Mycobacterium tuberculosis (MTB) PCR</t>
  </si>
  <si>
    <t>JTBPCR</t>
  </si>
  <si>
    <t>Mycobacterium Tuberculosis Second Line Drug (MTB 2ND Line Drugs)</t>
  </si>
  <si>
    <t>JMBSTB</t>
  </si>
  <si>
    <t>Mycoplasma pneumoniae IgM</t>
  </si>
  <si>
    <t>JMYCOP</t>
  </si>
  <si>
    <t>Neonatal Panel 1</t>
  </si>
  <si>
    <t>JNEOA1</t>
  </si>
  <si>
    <t>Neonatal Panel 2</t>
  </si>
  <si>
    <t>JNEOA2</t>
  </si>
  <si>
    <t>Neonatal Panel 3</t>
  </si>
  <si>
    <t>JNEOP3</t>
  </si>
  <si>
    <t>Oral Glucose Challenge Test : 50 grams load (OGCT)</t>
  </si>
  <si>
    <t>JGLU50</t>
  </si>
  <si>
    <t>Oral Glucose Tolerance Test (OGTT): 100 grams (3 samples needed)</t>
  </si>
  <si>
    <t>JGT31H</t>
  </si>
  <si>
    <t>Oral Glucose Tolerance Test (OGTT): 100 grams (4 samples needed)</t>
  </si>
  <si>
    <t>JGT41H</t>
  </si>
  <si>
    <t>Oral Glucose Tolerance Test (OGTT): 75 grams (2 samples needed)</t>
  </si>
  <si>
    <t>JGT2S</t>
  </si>
  <si>
    <t>Oral Glucose Tolerance Test (OGTT): 75 grams (3 samples needed)</t>
  </si>
  <si>
    <t>JGT375</t>
  </si>
  <si>
    <t>Oral Glucose Tolerance Test (OGTT): 75 grams (4 samples needed)</t>
  </si>
  <si>
    <t>JGT475</t>
  </si>
  <si>
    <t>Oral Glucose Tolerance Test (OGTT): 75 grams (5 samples needed)</t>
  </si>
  <si>
    <t>JGT575</t>
  </si>
  <si>
    <t>Osmolality (Blood)</t>
  </si>
  <si>
    <t>JOSMOB</t>
  </si>
  <si>
    <t>Osmolality (Urine)</t>
  </si>
  <si>
    <t>JOSMOU</t>
  </si>
  <si>
    <t>Osteocalcin</t>
  </si>
  <si>
    <t>JSOLA</t>
  </si>
  <si>
    <t>Other Body Fluids -  Albumin</t>
  </si>
  <si>
    <t>JALBBF</t>
  </si>
  <si>
    <t>Other Body Fluids -  Amylase</t>
  </si>
  <si>
    <t>JAMYBF</t>
  </si>
  <si>
    <t>Other Body Fluids -  Urea Nitrogen</t>
  </si>
  <si>
    <t>JBUNBF</t>
  </si>
  <si>
    <t>Other Body Fluids - Chloride</t>
  </si>
  <si>
    <t>JCLOBF</t>
  </si>
  <si>
    <t>Other Body Fluids - Cholesterol</t>
  </si>
  <si>
    <t>JCHLBF</t>
  </si>
  <si>
    <t>Other Body Fluids - Creatinine</t>
  </si>
  <si>
    <t>JCREBF</t>
  </si>
  <si>
    <t>Other Body Fluids - Glucose</t>
  </si>
  <si>
    <t>JRBSOB</t>
  </si>
  <si>
    <t>Other Body Fluids - Lactate dehydrogenase</t>
  </si>
  <si>
    <t>JLDHBF</t>
  </si>
  <si>
    <t>Other Body Fluids - Phosphorus</t>
  </si>
  <si>
    <t>JPHOBF</t>
  </si>
  <si>
    <t>Other Body Fluids - Total Protein</t>
  </si>
  <si>
    <t>JTPOBF</t>
  </si>
  <si>
    <t>Other Body Fluids - Triglycerides</t>
  </si>
  <si>
    <t>JTRGBF</t>
  </si>
  <si>
    <t>Other Body Fluids - Uric Acid</t>
  </si>
  <si>
    <t>JUAOBF</t>
  </si>
  <si>
    <t>Partial Thromboplastin Time (aPTT)</t>
  </si>
  <si>
    <t>JPTTCS</t>
  </si>
  <si>
    <t>Partial Thromboplastin Time Mixing (PTT Mixing)</t>
  </si>
  <si>
    <t>JPTTMI</t>
  </si>
  <si>
    <t>Perinuclear Antineutrophil Cytoplasmic Antibody (p-ANCA)</t>
  </si>
  <si>
    <t>JPANCA</t>
  </si>
  <si>
    <t>Peripheral Smear</t>
  </si>
  <si>
    <t>JPSM</t>
  </si>
  <si>
    <t>PH - Stool</t>
  </si>
  <si>
    <t>JPHFEC</t>
  </si>
  <si>
    <t>Phenobarbital</t>
  </si>
  <si>
    <t>JPHENO</t>
  </si>
  <si>
    <t xml:space="preserve">Phenotypic Carbapenemase Screening </t>
  </si>
  <si>
    <t>JMBCRB</t>
  </si>
  <si>
    <t>Phenytoin</t>
  </si>
  <si>
    <t>JPHENY</t>
  </si>
  <si>
    <t>Phosphorus</t>
  </si>
  <si>
    <t>JPHOSA</t>
  </si>
  <si>
    <t>Pneumocystis jirovecii DNA</t>
  </si>
  <si>
    <t>JPCPPC</t>
  </si>
  <si>
    <t>Potassium (K)</t>
  </si>
  <si>
    <t>JKA</t>
  </si>
  <si>
    <t>Pregnancy Associated Plasma Protein-A (PAPP-A)</t>
  </si>
  <si>
    <t>JPAPAA</t>
  </si>
  <si>
    <t>Pregnancy Test</t>
  </si>
  <si>
    <t>JUPT</t>
  </si>
  <si>
    <t>Presepsin</t>
  </si>
  <si>
    <t>JPRESE</t>
  </si>
  <si>
    <t>Pro Brain Natriuretic Peptide (Pro-BNP)</t>
  </si>
  <si>
    <t>JPBNP</t>
  </si>
  <si>
    <t>Procalcitonin (PCT)</t>
  </si>
  <si>
    <t>JPECLI</t>
  </si>
  <si>
    <t>pro-Gastrin-Releasing Peptide (pro-GRP)</t>
  </si>
  <si>
    <t>JPGRP</t>
  </si>
  <si>
    <t>Progesterone</t>
  </si>
  <si>
    <t>JPROGA</t>
  </si>
  <si>
    <t>Prolactin</t>
  </si>
  <si>
    <t>JPRTNA</t>
  </si>
  <si>
    <t>Protein C</t>
  </si>
  <si>
    <t>JPRCCS</t>
  </si>
  <si>
    <t>Protein induced by vitamin K absence-II (PIVKA II)</t>
  </si>
  <si>
    <t>JPVKII</t>
  </si>
  <si>
    <t>Protein S</t>
  </si>
  <si>
    <t>JPROSC</t>
  </si>
  <si>
    <t>Prothrombin Time  (PT)</t>
  </si>
  <si>
    <t>JPTCS</t>
  </si>
  <si>
    <t>Prothrombin Time Mixing Studies (PT Mixing)</t>
  </si>
  <si>
    <t>JPTMIX</t>
  </si>
  <si>
    <t>Random Blood Sugar (RBS)</t>
  </si>
  <si>
    <t>JRBS</t>
  </si>
  <si>
    <t>Random Urine - Amylase</t>
  </si>
  <si>
    <t>JAMYUA</t>
  </si>
  <si>
    <t>Random Urine - Calcium</t>
  </si>
  <si>
    <t>JCAUA</t>
  </si>
  <si>
    <t xml:space="preserve">Random Urine - Chloride </t>
  </si>
  <si>
    <t>JCLUA</t>
  </si>
  <si>
    <t>Random Urine - Creatinine</t>
  </si>
  <si>
    <t>JCRACU</t>
  </si>
  <si>
    <t>Random Urine - Magnesium</t>
  </si>
  <si>
    <t>JMGUA</t>
  </si>
  <si>
    <t>Random Urine - Phosphorus</t>
  </si>
  <si>
    <t>JPHOSU</t>
  </si>
  <si>
    <t xml:space="preserve">Random Urine - Potassium </t>
  </si>
  <si>
    <t>JKSUA</t>
  </si>
  <si>
    <t>Random Urine - Sodium</t>
  </si>
  <si>
    <t>JNAUA</t>
  </si>
  <si>
    <t>Random Urine - Total Protein</t>
  </si>
  <si>
    <t>JTPUA</t>
  </si>
  <si>
    <t>Random Urine - Urea Nitrogen</t>
  </si>
  <si>
    <t>JBUNUA</t>
  </si>
  <si>
    <t>Random Urine - Uric Acid</t>
  </si>
  <si>
    <t>JUAUA</t>
  </si>
  <si>
    <t>Rapid Plasma Reagin (RPR) - Qualitative</t>
  </si>
  <si>
    <t>JRPRQL</t>
  </si>
  <si>
    <t>Rapid Plasma Reagin (RPR) - Quantitative</t>
  </si>
  <si>
    <t>JRPRQT</t>
  </si>
  <si>
    <t>RBC Morphology</t>
  </si>
  <si>
    <t>JRBCMO</t>
  </si>
  <si>
    <t>Reticulocyte Count</t>
  </si>
  <si>
    <t>JREPRO</t>
  </si>
  <si>
    <t>Rheumatoid Factor (RF)</t>
  </si>
  <si>
    <t>JRFAA</t>
  </si>
  <si>
    <t>Rotavirus Antigen</t>
  </si>
  <si>
    <t>JROTAV</t>
  </si>
  <si>
    <t>Rubella Immunoglobulin G (Rubella IgG)</t>
  </si>
  <si>
    <t>JRUIGG</t>
  </si>
  <si>
    <t>Rubella Immunoglobulin M (Rubella IgM)</t>
  </si>
  <si>
    <t>JRUIGM</t>
  </si>
  <si>
    <t>Rubeola IgG</t>
  </si>
  <si>
    <t>JRUOIG</t>
  </si>
  <si>
    <t>Rubeola IgM</t>
  </si>
  <si>
    <t>JRUEGM</t>
  </si>
  <si>
    <t>Salmonella typhi IgG and IgM</t>
  </si>
  <si>
    <t>JTYDUO</t>
  </si>
  <si>
    <t>SARS-CoV-2 Neutralizing Antibody</t>
  </si>
  <si>
    <t>JCOVNA</t>
  </si>
  <si>
    <t xml:space="preserve">Sensitivity to Colistin C/T Ceftazidime-Avibactam </t>
  </si>
  <si>
    <t>JMBCOL</t>
  </si>
  <si>
    <t xml:space="preserve">Serum Protein Electrophoresis </t>
  </si>
  <si>
    <t>JPROTE</t>
  </si>
  <si>
    <t>Sirolimus</t>
  </si>
  <si>
    <t>JSIRO</t>
  </si>
  <si>
    <t>Sodium (Na)</t>
  </si>
  <si>
    <t>JNAA</t>
  </si>
  <si>
    <t>Specific Gravity</t>
  </si>
  <si>
    <t>JSPECI</t>
  </si>
  <si>
    <t>Sputum Culture and Sensitivity</t>
  </si>
  <si>
    <t>JMSPTM</t>
  </si>
  <si>
    <t>Sterile Body Fluid Panel</t>
  </si>
  <si>
    <t>JMSBFC</t>
  </si>
  <si>
    <t>Stone Analysis (Kidney)</t>
  </si>
  <si>
    <t>JKIDNY</t>
  </si>
  <si>
    <t>Tacrolimus</t>
  </si>
  <si>
    <t>JTACRO</t>
  </si>
  <si>
    <t>Testosterone</t>
  </si>
  <si>
    <t>JTESTA</t>
  </si>
  <si>
    <t>Theophylline</t>
  </si>
  <si>
    <t>JTHEPH</t>
  </si>
  <si>
    <t>Thyroid Stimulating Hormone (TSH)</t>
  </si>
  <si>
    <t>JTSHA</t>
  </si>
  <si>
    <t>TORCH</t>
  </si>
  <si>
    <t>JTORCH</t>
  </si>
  <si>
    <t>Total Beta Human Chronic Gonadotropin (Total β-HCG)</t>
  </si>
  <si>
    <t>JBHCGA</t>
  </si>
  <si>
    <t xml:space="preserve">Total Bilirubin </t>
  </si>
  <si>
    <t>JTBILA</t>
  </si>
  <si>
    <t>Total Cholesterol</t>
  </si>
  <si>
    <t>JCHOLA</t>
  </si>
  <si>
    <t>Total Hepatitis B Core Antibody (Total Anti-HBc)</t>
  </si>
  <si>
    <t>JAHGG</t>
  </si>
  <si>
    <t>Total Immunoglobulin E (Total IgE)</t>
  </si>
  <si>
    <t>JTIGEA</t>
  </si>
  <si>
    <t>Total Iron Binding Capacity (TIBC)</t>
  </si>
  <si>
    <t>JTIBCA</t>
  </si>
  <si>
    <t>Total Prostatic Specific  Antigen (Total PSA)</t>
  </si>
  <si>
    <t>JPSAA</t>
  </si>
  <si>
    <t xml:space="preserve">Total Protein </t>
  </si>
  <si>
    <t>JATP</t>
  </si>
  <si>
    <t>Total Protein, Albumin/Globulin Ratio (TPAG)</t>
  </si>
  <si>
    <t>JTPAGA</t>
  </si>
  <si>
    <t>Total Thyroxine (Total T4)</t>
  </si>
  <si>
    <t>JTT4A</t>
  </si>
  <si>
    <t>Total Triiodothyronine (Total T3)</t>
  </si>
  <si>
    <t>JTT3A</t>
  </si>
  <si>
    <t>Toxoplasma Immunoglobulin G (Toxo IgG)</t>
  </si>
  <si>
    <t>JTOIGG</t>
  </si>
  <si>
    <t>Toxoplasma Immunoglobulin M (Toxo IgM)</t>
  </si>
  <si>
    <t>JTOIGM</t>
  </si>
  <si>
    <t>Treponema Pallidum Agglutination Assay (TPPA) - Qualitative</t>
  </si>
  <si>
    <t>JTPAQL</t>
  </si>
  <si>
    <t xml:space="preserve">Treponema Pallidum Agglutination Assay (TPPA) - Quantitative </t>
  </si>
  <si>
    <t>JTPAQT</t>
  </si>
  <si>
    <t>Triglycerides</t>
  </si>
  <si>
    <t>JTRIGA</t>
  </si>
  <si>
    <t>Troponin T-High Sensitive</t>
  </si>
  <si>
    <t>JTNTHS</t>
  </si>
  <si>
    <t>Tuberculosis (TB) Quantiferon</t>
  </si>
  <si>
    <t>JINGTB</t>
  </si>
  <si>
    <t>Tuberculosis Culture Sensitivity (TBCS)</t>
  </si>
  <si>
    <t>JMBTCS</t>
  </si>
  <si>
    <t xml:space="preserve">Uric Acid  </t>
  </si>
  <si>
    <t>JUAA</t>
  </si>
  <si>
    <t>Uric Acid Crystal</t>
  </si>
  <si>
    <t>JUSYNP</t>
  </si>
  <si>
    <t>Urinalysis</t>
  </si>
  <si>
    <t>JURINE</t>
  </si>
  <si>
    <t>Urinary L-FABP</t>
  </si>
  <si>
    <t>JLFABP</t>
  </si>
  <si>
    <t>Urine Protein Electrophoresis</t>
  </si>
  <si>
    <t>JUPELE</t>
  </si>
  <si>
    <t>Urogenital Culture Panel</t>
  </si>
  <si>
    <t>JMBUCP</t>
  </si>
  <si>
    <t>Valproic Acid</t>
  </si>
  <si>
    <t>JVALAC</t>
  </si>
  <si>
    <t>Vancomycin</t>
  </si>
  <si>
    <t>JVANCO</t>
  </si>
  <si>
    <t>Vanillylmandelic Acid (VMA)</t>
  </si>
  <si>
    <t>JUVMA</t>
  </si>
  <si>
    <t>Varicella IgG</t>
  </si>
  <si>
    <t>JVARIC</t>
  </si>
  <si>
    <t>Varicella IgM</t>
  </si>
  <si>
    <t>JVAIGM</t>
  </si>
  <si>
    <t>Vitamin B12</t>
  </si>
  <si>
    <t>JV12A</t>
  </si>
  <si>
    <t xml:space="preserve">Vitamin D </t>
  </si>
  <si>
    <t>JVITDA</t>
  </si>
  <si>
    <t>Water Culture</t>
  </si>
  <si>
    <t>JMBWC</t>
  </si>
  <si>
    <t xml:space="preserve">Weil Felix </t>
  </si>
  <si>
    <t>JWEIL</t>
  </si>
  <si>
    <t>Wet Smear</t>
  </si>
  <si>
    <t>JMBWS</t>
  </si>
  <si>
    <t>Widal and Weil Felix Test</t>
  </si>
  <si>
    <t>JWW</t>
  </si>
  <si>
    <t>Widal Test</t>
  </si>
  <si>
    <t>JWIDAL</t>
  </si>
  <si>
    <t>Worm Identification</t>
  </si>
  <si>
    <t>Yeast Sensitivity (Microdilution)</t>
  </si>
  <si>
    <t>JYSTS</t>
  </si>
  <si>
    <t>Stool Culture</t>
  </si>
  <si>
    <t>JSTCU</t>
  </si>
  <si>
    <t>Stool</t>
  </si>
  <si>
    <t>Ref (2˚C - 8˚C)</t>
  </si>
  <si>
    <t>Pap Smear</t>
  </si>
  <si>
    <t>JPSMEAR</t>
  </si>
  <si>
    <t>Cervicovaginal Smear</t>
  </si>
  <si>
    <t>Room (18˚C - 24˚C)</t>
  </si>
  <si>
    <t>Blood Typing</t>
  </si>
  <si>
    <t>JBLTY</t>
  </si>
  <si>
    <t>Whole Blood</t>
  </si>
  <si>
    <t>Hepatitis B Surface Antigen (HBsAg) Test Kit</t>
  </si>
  <si>
    <t>JHBSAGKT</t>
  </si>
  <si>
    <t>Serum</t>
  </si>
  <si>
    <t>HIV Screening Test Kit</t>
  </si>
  <si>
    <t>JHIVSK</t>
  </si>
  <si>
    <t>BBraun Dialysis Package (Monthly) Pre HD</t>
  </si>
  <si>
    <t>JBBM1</t>
  </si>
  <si>
    <t>Serum &amp; Whole Blood</t>
  </si>
  <si>
    <t>BBraun Dialysis Package (Monthly) Post HD</t>
  </si>
  <si>
    <t>JBBM2</t>
  </si>
  <si>
    <t>BBraun Dialysis Package (Quarterly) Pre HD</t>
  </si>
  <si>
    <t>JBBQ1</t>
  </si>
  <si>
    <t>BBraun Dialysis Package (Quarterly) Post HD</t>
  </si>
  <si>
    <t>JBBQ2</t>
  </si>
  <si>
    <t>BBraun Dialysis Package (Semi Annual) Pre HD</t>
  </si>
  <si>
    <t>JBBSA1</t>
  </si>
  <si>
    <t>BBraun Dialysis Package (Semi Annual) Post HD</t>
  </si>
  <si>
    <t>JBBSA2</t>
  </si>
  <si>
    <t>BBraun Dialysis Package (Annual) Pre HD</t>
  </si>
  <si>
    <t>JBBA1</t>
  </si>
  <si>
    <t>BBraun Dialysis Package (Annual) Post HD</t>
  </si>
  <si>
    <t>JBBA2</t>
  </si>
  <si>
    <r>
      <t xml:space="preserve">Dialysis Duration (hrs): </t>
    </r>
    <r>
      <rPr>
        <sz val="12"/>
        <color rgb="FFFF0000"/>
        <rFont val="Calibri"/>
        <family val="2"/>
        <scheme val="minor"/>
      </rPr>
      <t xml:space="preserve">5, </t>
    </r>
    <r>
      <rPr>
        <sz val="12"/>
        <color theme="1"/>
        <rFont val="Calibri"/>
        <family val="2"/>
        <scheme val="minor"/>
      </rPr>
      <t xml:space="preserve">Ultrafiltrate Removed (l): </t>
    </r>
    <r>
      <rPr>
        <sz val="12"/>
        <color rgb="FFFF0000"/>
        <rFont val="Calibri"/>
        <family val="2"/>
        <scheme val="minor"/>
      </rPr>
      <t xml:space="preserve">5,  
</t>
    </r>
    <r>
      <rPr>
        <sz val="12"/>
        <color theme="1"/>
        <rFont val="Calibri"/>
        <family val="2"/>
        <scheme val="minor"/>
      </rPr>
      <t xml:space="preserve">Pt weight after HD (kg): </t>
    </r>
    <r>
      <rPr>
        <sz val="12"/>
        <color rgb="FFFF0000"/>
        <rFont val="Calibri"/>
        <family val="2"/>
        <scheme val="minor"/>
      </rPr>
      <t>60</t>
    </r>
  </si>
  <si>
    <t>Copy paste info to Remarks Column of Transmittal Form</t>
  </si>
  <si>
    <t>input date and time of collection</t>
  </si>
  <si>
    <t>Label tube Pre HD</t>
  </si>
  <si>
    <t>Label tube Post HD</t>
  </si>
  <si>
    <t>SECTION</t>
  </si>
  <si>
    <t>TEST INFORMATION</t>
  </si>
  <si>
    <t>SOURCE</t>
  </si>
  <si>
    <t>REQUIRED VOLUME</t>
  </si>
  <si>
    <t>PATIENT PREPARATION</t>
  </si>
  <si>
    <t>NOTES</t>
  </si>
  <si>
    <t>SPECIMEN CONDITION DURING TRANSPORT</t>
  </si>
  <si>
    <t xml:space="preserve">STORAGE &amp; STABILITY
(BEFORE PROCESSING) </t>
  </si>
  <si>
    <t>TEST CATEGORY</t>
  </si>
  <si>
    <t>TEST SCHEDULE</t>
  </si>
  <si>
    <t xml:space="preserve">RESULTS AVAILABILITY </t>
  </si>
  <si>
    <t>METHODOLOGY</t>
  </si>
  <si>
    <t>REFERENCE RANGE</t>
  </si>
  <si>
    <t>S.I. Unit</t>
  </si>
  <si>
    <t>Conventional Unit</t>
  </si>
  <si>
    <t>Immunochemistry</t>
  </si>
  <si>
    <t>This test measures blood glucose exactly 2 hours after a meal. It is extensively used to establish the diagnosis of diabetes mellitus. It aids along with FBS to follow up patients with impaired glucose tolerance.</t>
  </si>
  <si>
    <t>Product Insert</t>
  </si>
  <si>
    <t>2mL</t>
  </si>
  <si>
    <t xml:space="preserve">Patient will take 75-gram glucose load  or complete meal (breakfast or lunch) two hours prior to drawing of blood. </t>
  </si>
  <si>
    <t>•Keep specimen within the required storage temperature before forwarding, unless otherwise indicated. When ready to forward, Specimens must be transported in insulated containers surrounded by an ample amount of ice to assist in maintaining temperature.
•Ensure specimen container is not in direct contact with ice pack so specimen does not freeze.</t>
  </si>
  <si>
    <t>Storage: 2 to 8˚C
Stability: 7 days
Storage: 20 to 25˚C 
Stability: 2 days
Storage: -20˚C 
Stability: 1 day</t>
  </si>
  <si>
    <t>Routine</t>
  </si>
  <si>
    <t>Daily</t>
  </si>
  <si>
    <t>Within 4 hours</t>
  </si>
  <si>
    <t>Hexokinase/Glucose-6-phosphate dehydrogenase (G-6-PDH)</t>
  </si>
  <si>
    <t>3.6 to 7.7</t>
  </si>
  <si>
    <t>mmol/L</t>
  </si>
  <si>
    <t xml:space="preserve">64.87 to 138.75 </t>
  </si>
  <si>
    <t>mg/dL</t>
  </si>
  <si>
    <t>The Amylase urine test measures the amount of amylase in a sample of urine collected over 24 hours (24-hour urine test test). Amylase is produced in the pancreas and parotid glands. Elevated result may aid in the diagnosis of pancreatitis and other pancreatic disorders.</t>
  </si>
  <si>
    <t>24 Hour Urine</t>
  </si>
  <si>
    <t>10mL</t>
  </si>
  <si>
    <t xml:space="preserve">During the start of collection, empty the bladder and discard the first urine output. Collect all the succeeding urine voided in a 24-hour period. Keep the urine container either in a refrigerator or in an ice chest.   </t>
  </si>
  <si>
    <t xml:space="preserve">If aliquoted sample, please indicate total volume in mL and specific gravity, date and time of start and end of collection.
</t>
  </si>
  <si>
    <t xml:space="preserve">Storage: 2 to 8 ⁰C 
Stability: 3 days
Storage: 20 to 25 ⁰C 
Stability: 24 hours
</t>
  </si>
  <si>
    <t>2-chloro-4-nitrophenyl-α-D-maltotrioside (CNPG3 Substrate)</t>
  </si>
  <si>
    <t>No defined reference range</t>
  </si>
  <si>
    <t>U/24 Hour</t>
  </si>
  <si>
    <t>N/A</t>
  </si>
  <si>
    <t>This test measures urinary calcium which reflects dietary intake and rate of calcium absorption collected for 24 hours. It is used to evaluate endocrine function, calcium metabolism and excretion, and acid–base balance. To guide therapy in patients with renal failure, renal transplant, endocrine disorders, malignancies, cardiac 
disease, and skeletal disorders. And to monitor treatment in calcium deficiency.</t>
  </si>
  <si>
    <t>Brunner and Suddarth's Handbook of Laboratory and Diagnostic Tests</t>
  </si>
  <si>
    <t>•If aliquoted sample, please indicate total volume in mL and specific gravity, date and time of start and end of collection.
•Collect urine specimen with 10 mL distilled water and 10 mL hydrochloric acid as preservative (20 mL of 6 mol/L HCl)</t>
  </si>
  <si>
    <t>Storage: 2 to 8˚C
Stability: 4 days
Storage: 20 to 25˚C
Stability: 2 days
Storage: -20˚C
Stability: 3 weeks</t>
  </si>
  <si>
    <t>Arsenazo III complex</t>
  </si>
  <si>
    <t>2.50 to 7.50</t>
  </si>
  <si>
    <t>mmol/24 Hour</t>
  </si>
  <si>
    <t>This test reevaluates renal conservation of electrolytes from a 24 hour urine collection. Its purpose is to help evaluate fluid and electrolyte imbalance, and renal and adrenal disorders.</t>
  </si>
  <si>
    <t>•If aliquoted sample, please indicate total volume in mL and specific gravity, date and time of start and end of collection.</t>
  </si>
  <si>
    <t>Storage: 2 to 8˚C
Stability: 7 days
Storage: 20 to 25˚C
Stability: 7 days
Storage: -20˚C
Stability: 7 days</t>
  </si>
  <si>
    <t>Ion-selective electrode diluted indirect</t>
  </si>
  <si>
    <t>110.00 - 250.00</t>
  </si>
  <si>
    <t>This test is used to help assess the glomerular filtration function of the kidneys and to check the accuracy of 24-hour 
urine collection, based on the 
relatively constant levels of creatinine excretion.</t>
  </si>
  <si>
    <t>Storage: 2 to 8˚C
Stability: 6 days
Storage: 20 to 25˚C
Stability: 2 days
Storage: -20˚C
Stability: 6 months</t>
  </si>
  <si>
    <t>Enzymatic Quinoneimine</t>
  </si>
  <si>
    <t>Male: 7.70 to 21.30
Female: 5.90 to 14.10</t>
  </si>
  <si>
    <t>Male: 871.02 to 2409.46
Female: 667.41 to 1594.99</t>
  </si>
  <si>
    <t>mg/24 Hour</t>
  </si>
  <si>
    <t xml:space="preserve">
Renal urine magnesium testing is used in assessing the cause of abnormal serum magnesium concentration. It is also aids in determining whether nutritional magnesium. It may also help on assessing risk to kidney stones. </t>
  </si>
  <si>
    <t>mayocliniclabs.com</t>
  </si>
  <si>
    <t>24 hour urine</t>
  </si>
  <si>
    <t>Storage: 2 to 8˚C
Stability: 3 days
Storage: 20 to 25˚C
Stability: 3 days
Storage: -20˚C
Stability: 1 year</t>
  </si>
  <si>
    <t>Enzymatic</t>
  </si>
  <si>
    <t xml:space="preserve">72.9 to 121.5 </t>
  </si>
  <si>
    <t>mgs/ 24 Hr.</t>
  </si>
  <si>
    <t>Determination of Phosphorus in 24 Hour Urine specimen aids in evaluation of patients with nephrolithiasis.</t>
  </si>
  <si>
    <t>Phosphomolybdate</t>
  </si>
  <si>
    <t>12.90 to 42.00</t>
  </si>
  <si>
    <t>0.40 to 1.30</t>
  </si>
  <si>
    <t>g/24 Hour</t>
  </si>
  <si>
    <t xml:space="preserve">The kidneys provide the most important regulation of K+. Urine Potassium determination is useful in identification of cause for hyperkalemia or hypokalemia. </t>
  </si>
  <si>
    <t>Storage: 2 to 8˚C
Stability: 2 months 
Storage: 20 to 25˚C 
Stability: 45 days 
Storage: -20˚C
Stability: 1 year</t>
  </si>
  <si>
    <t>Ion-selective electrode diluted (Indirect)</t>
  </si>
  <si>
    <t>25.00 - 125.00</t>
  </si>
  <si>
    <t>5-hydroxyindoleacetic acid (5-HIAA) is an end-product of the trytophan metabolism and It is excreted in urine. It is formed as a result of deamination from serotonin. Serotonin, a powerful smooth muscle stimulant,  is produced in large amounts by carcinoid tumors.</t>
  </si>
  <si>
    <t>10 mL</t>
  </si>
  <si>
    <t>3-4 days before sample collection, avoid eating of bananas, pineapples, avocados, kiwi fruits, red plums, tomatoes, walnuts, and chocolates.</t>
  </si>
  <si>
    <t xml:space="preserve">•If aliqouted sample, please indicate total volume in mL and specific gravity,date and time of start and end of collection.
•Specimen must be collected in amber colored urine container.
</t>
  </si>
  <si>
    <t>Storage: 2 to 8˚C
Stability: 15 days
Storage: -20˚C
Stability: 1 month</t>
  </si>
  <si>
    <t>Batch</t>
  </si>
  <si>
    <t>Wednesday
Cut-off: 0700H</t>
  </si>
  <si>
    <t>Thursday</t>
  </si>
  <si>
    <t xml:space="preserve">Microcolumn chromatography </t>
  </si>
  <si>
    <t>2.0-6.0</t>
  </si>
  <si>
    <t>mg/24-hour</t>
  </si>
  <si>
    <t>10.4-31.2</t>
  </si>
  <si>
    <t>μmol/24-hour</t>
  </si>
  <si>
    <t>The kidney is central to the regulation and conservation of electrolytes in the body. Urinary sodium (Na+) excretion varies with dietary intake, and there is a large diurnal variation with the rate of Na+ excretion during the night being only 20% of the peak rate during the day.  Urine sodium testing is used on the evaluation of acid-base abnormalities, water balance, water intoxication, and dehydration.</t>
  </si>
  <si>
    <t>Clinical Chemistry: Principles, Techniques, and Correlations by Bishop, Fody, and Schoeff</t>
  </si>
  <si>
    <t>•If aliquoted sample, please indicate total volume in mL and specific gravity, date and time of start and end of collection</t>
  </si>
  <si>
    <t>Storage: 2 to 8˚C
Stability: 45 days 
Storage: 20 to 25˚C
Stability: 45 days 
Storage: -20˚C
Stability: 1 year</t>
  </si>
  <si>
    <t>40 to 220</t>
  </si>
  <si>
    <t>The 24 hours Urine Total protein urine test measures the amount of protein in a sample of urine collected over 24 hours.  Proteins are substances that are essential for the body to function properly and is normally found in the blood. Increase amounts of protein in urine may indicate kidney disease.</t>
  </si>
  <si>
    <t>medlineplus.gov</t>
  </si>
  <si>
    <t xml:space="preserve">Avoid collection of specimens within 24 hours of intense exercise since this can falsely elevate protein excretion.
During the start of collection, empty the bladder and discard the first urine output. Collect all the succeeding urine voided in a 24-hour period. Keep the urine container either in a refrigerator or in an ice chest.   </t>
  </si>
  <si>
    <t>• If aliquoted sample, please indicate total volume in mL and specific gravity, date and time of start and end of collection.</t>
  </si>
  <si>
    <t>Storage: 2to 8˚C 
Stability: 7 days
Storage: 20 to 25˚C 
Stability: 24 hours
Storage: -20˚C
Stability: 1 month</t>
  </si>
  <si>
    <t>Benzethonium Chloride</t>
  </si>
  <si>
    <t xml:space="preserve">Less than 300.00 </t>
  </si>
  <si>
    <t>mgs/24 Hour</t>
  </si>
  <si>
    <t>The urea nitrogen urine test measures the amount of urea nitrogen in a sample of urine collected over 24 hours (24-hour urine test test). Measurements obtained by this test are used in the diagnosis of renal and metabolic disease.</t>
  </si>
  <si>
    <t xml:space="preserve">Storage: 2 to 8˚C
Stability: 3 days
Storage: 20 to 25˚C
Stability: 3 days
Storage: -20˚C
Stability: 1 month
</t>
  </si>
  <si>
    <t>Urease</t>
  </si>
  <si>
    <t>430.00 - 710.00</t>
  </si>
  <si>
    <t xml:space="preserve">mmol/24 Hr </t>
  </si>
  <si>
    <t xml:space="preserve">12.04 - 19.88 g/24 Hr </t>
  </si>
  <si>
    <t>Determination of Microalbumin Creatinine Ratio in 24 Hour Urine specimen is most often used to screen people who are at higher risk for kidney disease. </t>
  </si>
  <si>
    <t>medlineplus.com</t>
  </si>
  <si>
    <t>Storage: 2 to 8˚C 
Stability: 2 weeks</t>
  </si>
  <si>
    <t>Albumin - monoclonal antibody agglutination reaction
Creatinine - Benedict/Behre chemical reaction</t>
  </si>
  <si>
    <t>Microalbumin: 0 to 16 mg/L
Creatinine: 36 to Greater than 500 mg/g
MicroAlbumin Crea Ratio: 0 to 12 mg/g</t>
  </si>
  <si>
    <t>-</t>
  </si>
  <si>
    <t xml:space="preserve">This test is used in the assessment and management of patients with uric acid kidney stones. </t>
  </si>
  <si>
    <t>mayoclinicslab.com</t>
  </si>
  <si>
    <t>Storage: 2 to 8˚C 
Stability: 2 days
Storage: 20 to 25˚C
Stability:  2 days</t>
  </si>
  <si>
    <t>within 4 hours</t>
  </si>
  <si>
    <t>Uricase</t>
  </si>
  <si>
    <t>1.48 - 4.43</t>
  </si>
  <si>
    <t>mmoL/24 Hr</t>
  </si>
  <si>
    <t>250.85 - 750.84</t>
  </si>
  <si>
    <t>mg/24 Hr</t>
  </si>
  <si>
    <t xml:space="preserve">Alanine Aminotransferase (ALT) is an enzyme involved in amino acid metabolism. It is found in many tissues, but the highest levels are found in the liver and kidney. ALT is used in the diagnosis and monitoring of liver disease associated with hepatic necrosis. </t>
  </si>
  <si>
    <t>No patient preparation</t>
  </si>
  <si>
    <t>Storage: 2 to 8˚C
Stability: 7 days
Storage: 30˚C
Stability: 3 days
Storage: -40˚C
Stability: 60 days</t>
  </si>
  <si>
    <t>IFCC- International Federation of Clinical Chemistry</t>
  </si>
  <si>
    <t>5.00 to 55.00</t>
  </si>
  <si>
    <t>U/L</t>
  </si>
  <si>
    <t>Albumin is the most abundant protein in human serum. Elevated levels are usually the result of dehydration whereas decresed levles are found in variety of conditons including kidney disease, liver disease malabsorption, malnutrition, severe burns, infections and cancer.</t>
  </si>
  <si>
    <t>Multiple freeze/thaw cycle should be avoided.</t>
  </si>
  <si>
    <t>Storage: 2 to 8˚C 
Stability: 7 days
Storage: 20 to 25˚C
Stability: 7 days
Storage: -20˚C
Stability: 3 months</t>
  </si>
  <si>
    <t>Bromcresol green</t>
  </si>
  <si>
    <t xml:space="preserve">
Less than 4 days : 28.0 to 44.0
5 days  to 14 years old: 38.0 to 54.0
15 to 60 years old: 35.0 to 50.0
61 to 90 years old: 32.0 to 46.0 
Greater than 90 years old: 29.0 to 45.0 </t>
  </si>
  <si>
    <t>g/L</t>
  </si>
  <si>
    <t>Less than 4 days : 2.80 to 4.40 
5 days  to 14 years: 3.80 to 5.40
15 to 60 years: 3.50 to 5.00
61 to 90 years: 3.20 to 4.60
Greater than 90 years old: 2.90 to 4.50</t>
  </si>
  <si>
    <t>g/dL</t>
  </si>
  <si>
    <t xml:space="preserve">The Alkaline Phosphatase assay is used for the quantitation of alkaline phosphatase in human serum. Hepatobiliary and bone diseases are the most common pathological inidcators of increased Alkaline Phosphatase. </t>
  </si>
  <si>
    <t>Storagea: 2 to 8˚C
Stability: 7 days
Storage: 20 to 25˚C
Stability: 7 days
Storage: -20˚C
Stability: 2 months</t>
  </si>
  <si>
    <t>Para-nitrophenyl Phosphate</t>
  </si>
  <si>
    <t>Less than 12 years old: Less than 500.00
Greater than 12 to 15 years old: Less than 750.00
Greater than 15 years old: 40.00 to 150.00</t>
  </si>
  <si>
    <t>The Alkaline Phosphatase assay is used for the quantitation of alkaline phosphatase in human serum. Alakaline Phosphatase and Isoenzymes assist in the diagnosis of liver cancer and cirrhosis, or bone cancer and bone fracture.</t>
  </si>
  <si>
    <t xml:space="preserve">
Storage: 2 to 8˚C 
Stability: 7 days
Storage: 20 to 25˚C 
Stability: 7 days
Storage: -20˚C 
Stability: 2 months</t>
  </si>
  <si>
    <t>Greater than 25%- Hepatic
Less than 25%- Osteoblastic</t>
  </si>
  <si>
    <t>%</t>
  </si>
  <si>
    <t>Alpha-fetoprotein (AFP) is a human tumor-associated protien. It has been shown that elevated values found in healthy individuals occurs in several malignant diseases, most notably nonseminomatous testicular cancer and primary hepatocellular cacinoma.</t>
  </si>
  <si>
    <t>Storage: Room Temperature
Stability: 3 days
Storage: 2-8 ˚C 
Stability: 7 days
Storage: -20˚ C 
Stability: Greater than 7 days</t>
  </si>
  <si>
    <t xml:space="preserve">CMIA-Chemiluminescent microparticle immunoassay </t>
  </si>
  <si>
    <t>0.74 to 7.30</t>
  </si>
  <si>
    <t>IU/mL</t>
  </si>
  <si>
    <t>0.90 to 8.83</t>
  </si>
  <si>
    <t>ng/mL</t>
  </si>
  <si>
    <t>Amylase is produced in the pancreas and parotid glands, normal individual have low but measurable serum amylase. Elevated result may be diagnosed for pancreatitis and other pancreatic disorders.</t>
  </si>
  <si>
    <t xml:space="preserve">Storage: 2 to 8˚C
Stability: 7 days
Storage: 20-25˚C
Stability: 24 hours
Storage: -20˚C
Stability: 3 months                  </t>
  </si>
  <si>
    <t xml:space="preserve">Less than 14 days : 3.00 to 10.00 
15 days  to 12 weeks: 2.00 to 22.00 
13 weeks to 11 months: 3.00 to 50.00 
1 to 18 years old: 25.00 - 101.00 
Greater than 19 years old: 28.00 - 100.00 </t>
  </si>
  <si>
    <t>Citrulline is a non-standard amino acid, as it is not incorporated into proteins synthesis. Cyclic citrullinated peptide were equally specific for RA, but with a higher sensitivity with linear peptides. Detection of anti-CCP antibodies is used as an aid in the diagnosis of Rheumatoid Arthritis (RA).</t>
  </si>
  <si>
    <t>Storage: Room Temperature
Stability: Less than or equal to 22 hours
Storage: 2 to 8˚ C
Stability: Less than or equal to 7 days
Storage: -20 ˚C 
Stability: Greater than 7 days</t>
  </si>
  <si>
    <t>Non-Reactive: Less than 0.999
Reactive: Greater than 1.0</t>
  </si>
  <si>
    <t>U/mL</t>
  </si>
  <si>
    <t>Negative: less than 5.0 U/mL
Positive: greater than 5.0 U/mL</t>
  </si>
  <si>
    <t>Anti-HAV IgG implies past infection with hepatitis A virus (HAV) or vaccination against HAV.</t>
  </si>
  <si>
    <t>Storage: 2 to 8 ⁰C 
Stability: Less than or equal to 14 days
Storage: -10 ⁰C or colder 
Stability: Greater than 14 days</t>
  </si>
  <si>
    <t>Nonreactive : Less than 1.0
Reactive : Greater than or equal to 1.0</t>
  </si>
  <si>
    <t>S/CO</t>
  </si>
  <si>
    <t>Hepatitis A is a self-limiting disease and is often a subclinical disorder. During the acute phase of HAV infection, IgM anti-HAV appears in the pateint's serum and is nearly always detectable at the onset of symptoms. In most cases, IgM anti-HAV response usually peaks within the first month of illness and can persist for up to six months.</t>
  </si>
  <si>
    <t>Storage: 2 to 8 ⁰C ˚Stability: Less than or equal to 7 days
Storage: -10˚ C or colder
Stability: Greater than 7 days</t>
  </si>
  <si>
    <t>Viral specific IgM antibody has been detected in most acute viral infections and is a reliable marker of acute disease. The concentrations of anti-HBc IgM rise rapidly in patients with acute infection; high levels of anti-HBc IgM have been detected in patients with acute hepatitis B viral infection.</t>
  </si>
  <si>
    <t>Storage: 2 to 8˚C
Stability: ≤7 days
Storage: -20˚C or colder
Stability: &gt;7 days</t>
  </si>
  <si>
    <t>Anti-HBe is found in association with hepatitis B viral infection. Seroconversion from HBeAg to anti-HBe during acute hepatitis B infection is usually indicative of resolution of infection and a reduced level of infectivity.</t>
  </si>
  <si>
    <t>Storage: Room Temperature Stability: ≤3 days
Storage: 2 to 8˚C
Stability: ≤7 days
Storage: -20˚C or colder 
Stability: &gt;7 days</t>
  </si>
  <si>
    <t>Anti-HBs are often used to monitor the success of Hepatitis B vaccination. The presence of anti-HBs has been shown to be important in protection against Hepatitis B virus (HBV) infection. Anti-HBs are also used to monitor the convalescence and recovery of Hepatitis B infected individuals.</t>
  </si>
  <si>
    <t>Storage: 2 to 8˚C
Stability: 14 days
Storage: -20˚C or colder 
Stability: &gt;14 days</t>
  </si>
  <si>
    <t>Nonreactive: Less than 10.0 IU/L
Reactive: Greater than or equal to 10.0 IU/L</t>
  </si>
  <si>
    <t>The presence of Anti-HCV indicates that an individual may have been infected with HCV, may harbor infecious HCV, and/or may be capable of transmitting infection. HCV infection may develop into chronic hepatitis, cirrhosis, and/or increased risk of hepatocellular carcinoma.</t>
  </si>
  <si>
    <t>Please indicate if patient is pregnant or non-pregnant</t>
  </si>
  <si>
    <t>Storage: 2 to 8˚ C
Stability: Less than or equal to 7 days
Storage: -20 ˚C or colder 
Stability: Greater than 7 days</t>
  </si>
  <si>
    <t>Nonreactive: 0 to 0.899
Gray zone: 0.9 to Less than 1.0
Reactive: Greater than or equal to 1.0</t>
  </si>
  <si>
    <t>SARS‑CoV‑2 IgG assay is designed to detect immunoglobulin class G antibodies to the nucleocapsid protein of SARS‑CoV‑2 in serum and plasma from patients who are suspected/infected by coronovirus disease. This assay is used as an aid in the diagnosis of SARS‑CoV‑2 infection.</t>
  </si>
  <si>
    <t>Storage: 2 to 8℃ 
Stability: 7 days
Storage: 15 to 25 ℃ 
Stability: 2 days</t>
  </si>
  <si>
    <t>CMIA</t>
  </si>
  <si>
    <t>&lt;1.4</t>
  </si>
  <si>
    <t>COI</t>
  </si>
  <si>
    <t>SARS‑CoV‑2 is the causative agent of Coronavirus Disease 2019 (COVID‑19). This assay is intended as an aid in the determination of the immune reaction and detects antibody titers to SARS‑CoV‑2.</t>
  </si>
  <si>
    <t>Storage: 2 to 8℃ 
Stability: 7 days
Storage: 15 to 25 ℃ 
Stability: 3 days
Storage: -15 to -25 ℃  
Stability: 28 days</t>
  </si>
  <si>
    <t>ECLIA (Electrochemiluminescence Immunoassay)</t>
  </si>
  <si>
    <t>&lt;1.0</t>
  </si>
  <si>
    <t>The group A β-hemolytic streptococci produce various toxins that can act as antigens. One of these exotoxins is streptolysin-O. The affected organism produces specific antibodies against the exotoxins, among which concentration of antistreptolysin-O in the patient's serum will enable to establish the degree of infection due to the β-hemolytic streptococcus.</t>
  </si>
  <si>
    <t>Storage: 2 to 8˚C
Stability: 2 days
Storage: -20˚C 
Stability: &gt;2 days</t>
  </si>
  <si>
    <t>Immunoturbidimetric</t>
  </si>
  <si>
    <t>Less than 200</t>
  </si>
  <si>
    <t>Thyroglobulin is a glycoprotein which is comprised of two identical subunits and represents the major protein found in thyroid. Anti-Tg are associated with cases of mild hypothyroidism or hyperthyroidism, and are frequently found in patients with other autoimmune diseases such as Rheumatoid Arthritis, Pernicious Anemia and Type I Diabetes.</t>
  </si>
  <si>
    <t>Storage: Room Temperature Stability: ≤8 hours
Storage: 2-8˚C 
Stability: ≤72 hours
Storage: -10˚C or colder 
Stability: ≤30 days</t>
  </si>
  <si>
    <t>Less than 4.11</t>
  </si>
  <si>
    <t>TPO is a glycoprotein enzyme, in vivo function is the iodination of tyrosine in the synthesis of T3 and T4. Autoantibodies to TPO are potentially deleterious, and may have a pathogenic role in autoimmune thyroid disease. Anti-TPO antibodies are found often in conjunction with anti-Tg in the majority of cases of Hashimoto's tyroiditis, Primary Myxedema, and Grave's disease.</t>
  </si>
  <si>
    <t>Storage: Room Temperature Stability: Less than or equal to 8 hours
Storage: 2 to 8˚ C 
Stability: Less than or equal to 72 hours
Storage: -10˚ C or colder
Stability: Less than or equal to 30 days</t>
  </si>
  <si>
    <t>Non-Reactive : Less than 0.80
Reactive : Greater than 1.2</t>
  </si>
  <si>
    <t>Greater than 5.61</t>
  </si>
  <si>
    <t xml:space="preserve">Aspartate Aminotransferase (AST) is one of a group of enzymes which catalyzes the interconversion of amino acids and alpha-keto acids. AST is mostly used in the evaluation of liver disease. Both AST and ALT are normally found in most body fluids, but not in urine except in instances of kidney lesions. </t>
  </si>
  <si>
    <t>Storage: 2 to 8˚C
Stability: 7 days
Storage: 20 to 25˚C
Stability: 4 days
Storage: -20˚C
Stability: 12 weeks</t>
  </si>
  <si>
    <t>NADH- Nicotinamide Adenine Dinucleotide (NAD) + Hydrogen (H)- (with P-5’-P) – IFCC</t>
  </si>
  <si>
    <t>5.00 to 34.00</t>
  </si>
  <si>
    <t xml:space="preserve">β2-microglobulin is found on the surface of nearly all nucleated cells, where it constitutes the light chain of class I human leukocyte antigen (HLA). Serum levels of β2M are frequently elevated in patients with a variety of lymphoproliferative and inflammatory disorders reflecting an augmentationof synthesis. </t>
  </si>
  <si>
    <t>Storage: 2 to 8˚C
Stability: 8 days
Storage: -20˚C 
Stability: &gt;8 days</t>
  </si>
  <si>
    <t>0.97 to 2.64</t>
  </si>
  <si>
    <t>mg/L</t>
  </si>
  <si>
    <t xml:space="preserve">
This test is used for the in vitro quantitative determination of degradation products of type I collagen in human serum and plasma as an aid in assessing bone resorption. It aids in the monitoring of antiresorptive therapies in osteoporotic patients.</t>
  </si>
  <si>
    <t>2 mL</t>
  </si>
  <si>
    <t>10-12 hours fasting</t>
  </si>
  <si>
    <t>•Please indicate date and time of last meal.</t>
  </si>
  <si>
    <t>Storage: 2 to 8˚C
Stability: 8 hours
Storage: 20 to 25˚C 
Stability: 6 hours
Storage: -20˚C 
Stability: 3 months</t>
  </si>
  <si>
    <t xml:space="preserve">MALE:
  30-50 y/o:   &lt; 0.584 
  51-70 y/o:  &lt; 0.704 
  &gt; 71 y/o:   &lt; 0.854 
FEMALE:   
Pre-menopausal:  &lt; 0.573 
Post-menopausal: &lt; 1.008 </t>
  </si>
  <si>
    <t>Determination of ethyl alcohol concentration is commonly used for measuring legal impairment, investigating forensic evidence, diagnosing and/or treating alcohol dependency, as well as detecting alcohol poisoning. Alcohol intoxication can lead to birth defects, loss of alertness, stupor, coma and death.</t>
  </si>
  <si>
    <t>•Collect via closed system; 
•If sample is to be transported, separate the serum from red blood cells via closed system; 
•Use povidone iodine as antiseptic.
Do not use alcohol as antiseptic.</t>
  </si>
  <si>
    <t>Storage: 2 to 8˚C 
Stability: 6 months
Storage: 20 to 25˚C
Stability: 2 weeks
Storage: -20˚C 
Stability: 6 months</t>
  </si>
  <si>
    <t>Alcohol Dehydrogenase</t>
  </si>
  <si>
    <t>Greater than 50 mg/dL (mgs%):  Euphoria and decreased inhibitions
100 to 300 mg/dL (mgs%) :    Increased disorientation and incoordination 
Greater than 400 mg/dL (mgs%):  Coma and death 
Reference: RA 10586</t>
  </si>
  <si>
    <t>mg/dL (mgs%)</t>
  </si>
  <si>
    <t>Ammonia is derived from the catabolism of amino acids and from the action of intestinal bacteria on dietary protein, and is converted to urea in the liver hepatocytes and so rendered non-toxic. Elevated ammonia can have a toxic effect on the central nervous system, it may also be observed in severe liver failure, viral hepatitis or cirrhosis and it may occur with genetic defects of urea cycle and some other hereditary disorders.</t>
  </si>
  <si>
    <t>Plasma</t>
  </si>
  <si>
    <t>4mL</t>
  </si>
  <si>
    <t>No fasting, Patient is instructed to avoid  any form of muscular exercises before and during blood extraction. Cigarette smoking  (both patient and phlebotomy staff) prior to collection of the specimen is restricted.</t>
  </si>
  <si>
    <t>•Collection tube must be completely filled and immediately placed on ice.
•Centrifuge the cold sample as quickly as possible and separate the plasma from blood cells using closed system.
• Rapid separation of plasma from blood cells is critical for obtaining reliable results. The standard recommendation is no more than 15 minutes from sample collection to the start of centrifugation. Timing is especially critical for patients with liver disease. Delays exceeding 15 minutes have been shown to increase ammonia concentration even at 0˚C.
•Specimen obtained from House Call procedure is not acceptable unless otherwise, pre-analytical procedure stated above is strictly followed.</t>
  </si>
  <si>
    <t>Storage: 2 to 8˚C 
Stability: 2 hours
Storage: -20˚C
Stability: 3weeks</t>
  </si>
  <si>
    <t>Glutamate Dehydrogenase</t>
  </si>
  <si>
    <t>30.65 to 122.62</t>
  </si>
  <si>
    <t>μg/dL</t>
  </si>
  <si>
    <t>18.00 to 72.00</t>
  </si>
  <si>
    <t>µmol/L</t>
  </si>
  <si>
    <t>Measurements obtained by this test are used in the diagnosis of a certain renal and metabolic diseases. The determination of serum urea nitrogen is a widely used test for the evaluation of kidney function.</t>
  </si>
  <si>
    <t xml:space="preserve">Storage: 2 to 8˚C
Stability: 7 days
Storage: 20 to 25˚C
Stability: 24 hours
</t>
  </si>
  <si>
    <t xml:space="preserve">All 0 to 14 days: 1.00 to 8.20 
All 15 days to 11 months: 1.20 to 6.00 
All 1 to 9 years old: 3.20 to 7.90 
Male - 10 to 18 years : 2.60 to 6.80 
Female - 10 to 18 years : 2.60 to 7.50 
All 19 to 60 years old : 2.10 - 7.10 
All 61 years old and above: 2.90 - 8.20 </t>
  </si>
  <si>
    <t xml:space="preserve">0 to 14 days : 2.80 to 22.96
15 days to 11 months : 3.36 to 16.80
1 to 9 years old : 8.96 to 22.12 
Male - 10 to 18 years old : 7.28 to 19.09 
Female 10 to 18 years old: 7.28 to 21.00 
19 to 60 years old: 5.88 to 19.88 
All 61 years old and above: 8.12 to 22.96 </t>
  </si>
  <si>
    <t>BNP is synthesized and released into the blood in response to volume overload or conditions that cause ventricular stretch. BNP plasma levels aids in the diagnosis of congestive heart failure.</t>
  </si>
  <si>
    <t>•Collect specimen in plastic tubes only.</t>
  </si>
  <si>
    <t>Storage: Room Temperature Stability: Test within 4 hours of collection
Storage: 2-8˚C 
Stability: Test within 24 hours of collection
Storage: -20˚C
Stability: ≤3 months</t>
  </si>
  <si>
    <t xml:space="preserve">Male
0 to 44 years old: 0 to 73 
Greater than 44 to 54 years old: 0 to 40 
Greater than 54 to 64 years old: 0 to 80 
Greater than 64 to 74 years old: 0 to 150 
Greater than 74 years old: 0 to 121
Female
0 to 44 years old: 0 to 89 
Greater than 44 to 54 years old: 0-111
Greater than 54 to 64 years old: 0 to 155 
Greater than 64 to 74years old: 0 to 159
Greater than 74 years old: 0 to 266
</t>
  </si>
  <si>
    <t>pg/mL</t>
  </si>
  <si>
    <t>C3 Beta Complement is an acute phase reactant present in classical and alternate pathways producing tissue damage and inflammation. Elevated levels of C3  are associated with rheumatic disease, viral hepatitis, myocardial infarction, cancer, diabetes, pregnancy, sarcoidosis, amyloidosis, thyroiditis, inflammatory bowel disease, and pneumococcal pneumonia. Low levels of of C3 occur in individuals with congenital deficiency  or immunologic diseases such as systemic lupus erythematosus (SLE).</t>
  </si>
  <si>
    <t>Storage: 2 to 8˚C
Stability: 8 days
Storage: -20˚C
Stability: 8 days</t>
  </si>
  <si>
    <t>Male
0 to 14 years old: 0.80 to 1.70
Greater than 14 years old: 0.82 to 1.85
Female
0 to 14 years old: 0.82 to 1.73
Greater than 14 years old: 0.83 to 1.93</t>
  </si>
  <si>
    <t>Male
0 to 14 years old: 0.080 to 0.170
Greater than 14 years old: 0.082 to 0.185
Female
0 to 14 years old: 0.082 to 0.173
Greater than 14 years old: 0.083 to 0.193</t>
  </si>
  <si>
    <t>C4 Beta Complement  is an acute phase reactant and rise rapidly during inflammatory episodes. Increased C4 levels are associated with acute phase reactions and certain malignancies. Decreased levels are observed in Immune complex diseases, Hypergammaglobulinemic states, active SLE, and Hereditary angioedema.</t>
  </si>
  <si>
    <t>Storage: 2 to 8˚C
Stability: 2 days</t>
  </si>
  <si>
    <t>Male
0 to 14 years old: 0.14 to 0.44
Greater than 14 years old: 0.15 to 0.53
Female
0 to 14 years old: 0.13 to 0.46
Greater than 14 years old: 0.15 to 0.57</t>
  </si>
  <si>
    <t>Male
0 to 14 years old: 0.014 to 0.044
Greater than 14 years old: 0.015 to 0.053
Female
0 to 14 years old: 0.013 to 0.046
Greater than 14 years old: 0.015 to 0.057</t>
  </si>
  <si>
    <t>Calcium is the most abundant cation in the body. Majority is found in bones and the remainder is in the blood. It is essential cofactor for many enzymes, participate in blood coagulation, and plays an important role in myocardial contraction.</t>
  </si>
  <si>
    <t>Storage: 2 to 8˚C
Stability: 3 weeks
Storage: 20 to 25˚C
Stability: 7 days
Storage: -20˚C
Stability: 8 months</t>
  </si>
  <si>
    <t>Male
0 to 10 days old: 1.90 to 2.60
Greater than 10 to 2 years old: 2.25 to 2.75
Greater than 2 to 12 years old: 2.20 to 2.70
Greater than 12 to 60 years old: 2.10 to 2.55
Greater than 60 years old: 2.20 to 2.50
Female
0 to 10 days: 1.90 to 2.60
Greater than 10 to 2 years old: 2.25 to 2.75
Greater than 2 to 12 years old: 2.20 to 2.70
Greater than 12 to 60 years old: 2.10 to 2.55
Greater than 60 years old: 2.10 to 2.55</t>
  </si>
  <si>
    <t>Male
0 to 10 days old: 7.62  to 10.43
Greater than 10 to 2 years old: 9.02 to 11.03
Greater than 2 to 12 years old: 8.82 to 10.83
Greater than 12 to 60 years old: 8.42 to 10.23
Greater than 60 years old: 8.82 to 10.03
Female
0 to 10 days: 7.62 to 10.43
Greater than 10 to 2 years old: 9.02 to 11.03
Greater than 2 to 12 years old: 8.82 to 10.83
Greater than 12 to 60 years old: 8.42 to 10.23
Greater than 60 years old: 8.42 to 10.23</t>
  </si>
  <si>
    <t>Measurement of Cancer Antigen 125 (CA 125) is useful for monitoring response to therapy with patients with epithelial ovarian cancer. Persistently rising CA 125 values may be associated with malignant disease and poor response to therapy. Decreasing values may indicate a favorable response to therapy.</t>
  </si>
  <si>
    <t>Storage: 2 to 8˚ C
Stability: Less than or equal to 7 days
Storage: -20˚ C or colder
Stability: Greater than 7 days</t>
  </si>
  <si>
    <t>0 to  35</t>
  </si>
  <si>
    <t>Cancer Antigen 15-3 (CA 15-3) is used as an aid in the management of Stage II and III breast cancer patients. Increasing and decreasing values of CA 15-3 correlates with disease progression and regression, respectively. Elevated values can also be seen in individuals with nonmalignant conditions such as cirrhosis, hepatitis, autoimmuno disorders, and benign disease of the ovary and breast.</t>
  </si>
  <si>
    <t>0.00 to 31.30</t>
  </si>
  <si>
    <t xml:space="preserve">Cancer Antigen 19-9 (CA 19-9) measurement is used as an aid in the management of pancreatic cancer patients. High CA 19-9 values have been observed in various gastrointestinal conditions, metastases, and cystic fibrosis. </t>
  </si>
  <si>
    <t>0.00 to 37.00</t>
  </si>
  <si>
    <t>The tumor associated glycoprotein (TAG) 72, also known as CA 72-4 is a mucin protein of high molecular weight and found on the surface of many cancer cells, including stomach, ovary, breast, colon and pancreatic cells.  Elevated serum levels are primarily found in gastric cancer patients, but can also be found in certain malignant diseases like pneumonia, pancreatitis, liver cirrhosis and ovarian cysts.</t>
  </si>
  <si>
    <t>Storage: 2 to 8˚C
Stability: 30 days
Storage: 20 to 25˚C 
Stability: 1 day
Storage: -20˚C 
Stability: 90 days</t>
  </si>
  <si>
    <t>0-6.9</t>
  </si>
  <si>
    <t>Carbamazepine is an anticonvulsant drug. It is used in the treatment of both generalized tonic-clonic and simple and complex partial seizures because of its inhibition of repetitive firing on neurons. Measurements obtained are used in monitoring to help ensure appropriate therapy.</t>
  </si>
  <si>
    <t>•Indicate date and time of last dose, dosage and time of extraction.</t>
  </si>
  <si>
    <t>Storage: 2 to 8˚C
Stability: 7 days
Storage: 15 to 30˚C
Stability: 24 hours
Storage: -20˚C or colder
Stability: greater than 7 days</t>
  </si>
  <si>
    <t>Optimum therapeutic level:
4 to 12 ug/mL</t>
  </si>
  <si>
    <t>µg/mL</t>
  </si>
  <si>
    <t>Measurement of serum carbon dioxide total ( CO2 ) is necessary for the evaluation of acid-base status.  High CO2 content may be observed in compensated respiratory acidosis and metabolic alkalosis. Low CO2 content may be observed in compensated respiratory alkalosis and metabolic acidosis.</t>
  </si>
  <si>
    <t>• It is recommended that specimens be assayed on the day of collection.
• Aliquot specimen using closed system method.</t>
  </si>
  <si>
    <t>Storage: 2 to 8˚C
Stability: 7 days
Storage: 20 to 25˚C
Stability: 1 day
Storage: -20˚C
Stability: 2 weeks</t>
  </si>
  <si>
    <t>Phospho (enol) 
pyruvate (PEP) Carboxylase</t>
  </si>
  <si>
    <t>0 to 1 years old: 13.00 to 22.00
Greater than 1 to 18 years old: 20.00 to 28.00
Greater than 18 to 60 years old: 22.00 to 29.00
Greater than 60 years old: 23.00 to 31.00</t>
  </si>
  <si>
    <t>0 to 1 years old: 13.00 to 22.00
Greater than 18 years old: 20.00 to 28.00
Greater than 18 to 60 years old: 22.00 to 29.00
Greater than 60 years old: 23.00 to 31.00</t>
  </si>
  <si>
    <t>meq/L</t>
  </si>
  <si>
    <t>Measurement of Carcinoembryonic Antigen (CEA) is useful in the prognosis and management  of cancer patients. Increased CEA values are observed in patients with digestive tract cancers, other nonmalignant and malignant disorders such as colorectal, gastric, breast, lung, prostatic, pancreatic, and ovarian carcinoma.</t>
  </si>
  <si>
    <t>Storage: 2 to 8˚C
Stability: 7 days
Storage: -20˚C or colder 
Stability: Greater than 7 days</t>
  </si>
  <si>
    <t>Less than 5.00</t>
  </si>
  <si>
    <t>This test package is a biomarker for myocardial infarction. It includes the following tests: Aspartate Aminotransferase,
Total CPK, CK-MB Isoenzyme, and Lactate Dehydrogenase.</t>
  </si>
  <si>
    <t xml:space="preserve">Please refer to individual test item for more information on the specific assay in the package. </t>
  </si>
  <si>
    <t>Storage: 2-8°C
Stability: 72 hours</t>
  </si>
  <si>
    <t xml:space="preserve">CSF Glucose levels is used in diagnosing possible nervous system infection. Decreased levels are normally seen in bacterial meningitis, and typically normal levels in viral meningitis. </t>
  </si>
  <si>
    <t>CSF</t>
  </si>
  <si>
    <t>Patient will undergo spinal tap procedure.</t>
  </si>
  <si>
    <t>• Always indicate collection tube number.</t>
  </si>
  <si>
    <t xml:space="preserve">Storage: 2 to 8˚ C
Stability: 3 days 
Storage: 20 to 25˚ C
Stability: 5 hours
Storage: -20˚ C
Stability: Greater than 1 month </t>
  </si>
  <si>
    <t>0 to 17years: 3.33 to 4.44
Greater than or equal to 18years: 2.22 to 3.89</t>
  </si>
  <si>
    <t>0 to 17years: 60.01 to 80.01
Greater than or equal to 18years: 40.00 to 70.10</t>
  </si>
  <si>
    <t>CSF protein measurements are used in the diagnosis and treatment of conditions such as meningitis, brain tumors, and infections of the central nervous system.</t>
  </si>
  <si>
    <t>•Always indicate collection tube number.</t>
  </si>
  <si>
    <t>Storage: 2 to 8˚C
Stability: 6 days
Storage: 20 to 25˚C
Stability: 24 hours
Storage: -20˚C
Stability: 1 year</t>
  </si>
  <si>
    <t>Benzethonium chloride</t>
  </si>
  <si>
    <t>0 to 1 month old:  200.0  to 800.0
Greater than 1 month old and above:  150.0 to 450.0</t>
  </si>
  <si>
    <t>0 to 1 month old:  20.0 to 80.0
Greater than 1 month old and above:  15.0 to 45.0</t>
  </si>
  <si>
    <t>Determination of ceruloplasmin level is useful in cases of central nervous system diseases. It aids in the diagnosis of Wilson’s disease, 
Menkes syndrome, and copper 
deficiency.</t>
  </si>
  <si>
    <t>Storage: 2 to 8˚C
Stability: 2 weeks
Storage: 20 to 25˚C
Stability: 8 days
Storage: -20˚C
Stability: 3 months</t>
  </si>
  <si>
    <t>Turbidimetric/immunoturbidimetric</t>
  </si>
  <si>
    <t>0.20 to 0.60</t>
  </si>
  <si>
    <t>20 to 60</t>
  </si>
  <si>
    <t>This package includes the following tests: Fasting Blood Glucose, Blood Urea Nitrogen ,  Sodium , Potassium, Chloride, Calcium, Carbon Dioxide, Total Protein, Albumin , Globulin,
Aspartate aminotransferase, Alkaline phosphatase, and Total Bilirubin.</t>
  </si>
  <si>
    <t>Test Package Inserts</t>
  </si>
  <si>
    <t>10 - 14 hours fasting</t>
  </si>
  <si>
    <t xml:space="preserve">Please refer to individual test item for more information on the specific assay in the package. 
Indicate date and time of last meal. 
</t>
  </si>
  <si>
    <t xml:space="preserve">Please refer to individual test item for more information on the specific assay in the package. 
Indicate weight, date and time of last meal. 
</t>
  </si>
  <si>
    <t>This packaeg includes the following tests:Fasting Blood Glucose, Blood Urea Nitrogen , Sodium , Potassium,  Chloride, Uric Acid , Calcium , Carbon Dioxide, Cholesterol, Total Protein , Albumin, Globulin, Aspartate aminotransferase, Alkaline phosphatase, and Total Bilirubin.</t>
  </si>
  <si>
    <t>This package includes the following tests: Fasting Blood Glucose, Blood Urea Nitrogen, Sodium, Potassium, Chloride, Uric Acid, Calcium , Carbon Dioxide, Cholesterol, Total Protein , Albumin, Globulin, Aspartate aminotransferase, Alkaline phosphatase, and Total Bilirubin.</t>
  </si>
  <si>
    <t>This package includes the following tests:
Sodium, Potassium,  BUN, Fasting Blood Glucose, Cholesterol, Triglycerides, Uric Acid, SGOT, SGPT, Calcium, Phosphorus, Chloride, Alkaline Phosphatase, Total Bilirubin, Albumin, Globulin, Total Protein, LDH, and Total CPK.</t>
  </si>
  <si>
    <t>12-14 hours fasting</t>
  </si>
  <si>
    <t>This package includes the following tests: Sodium, Potassium, Creatinine, BUN, Fasting Blood Glucose, Cholesterol, Triglycerides, Uric Acid, SGOT, SGPT, Calcium, Phosphorus, Chloride, Alkaline Phosphatase, Total Bilirubin, Albumin, Globulin, Total Protein, LDH, and Total CPK.</t>
  </si>
  <si>
    <t>This package includes the following tests: Sodium, Potassium, Creatinine, BUN, Fasting Blood Glucose, Cholesterol, Triglycerides, HDL, LDL, Uric Acid, SGOT, SGPT, Calcium, Phosphorus, Chloride, Alkaline Phosphatase, Total Bilirubin, Albumin, Total Protein, Globulin, LDH, Total CPK, Carbon Dioxide, GGTP, and Amylase.</t>
  </si>
  <si>
    <t>Individual Test Product Insert</t>
  </si>
  <si>
    <t>This package includes the following tests: Sodium, Potassium, Creatinine, BUN, Fasting Blood Glucose, Cholesterol, Triglyceride, HDL, LDL, Uric Acid, SGOT, SGPT, Calcium, Chloride, Alkaline Phosphatase, Total Bilirubin, Albumin, Total Protein</t>
  </si>
  <si>
    <t>This package includes the following tests: Sodium, Potassium, Creatinine, BUN, Fasting Blood Glucose, Cholesterol, Triglycerides, Uric Acid, and SGPT.</t>
  </si>
  <si>
    <t xml:space="preserve">Chloride is the major extracellular anion.  It plays an important role in determining the osmotic pressure, which controls the distribution of water 
among cells, plasma, and interstitial fluid, and 
maintaining electrical neutrality.   </t>
  </si>
  <si>
    <t>•To obtain optimal results, it is recommended to send specimen within 4 hours after specimen collection.</t>
  </si>
  <si>
    <t>Storage: 2 to 8˚C
Stability: 7 days
Storage: 20 to 25˚C
Stability: 7 days
Storage: -20˚C
Stability: 1 year</t>
  </si>
  <si>
    <t>98.00 - 107.00</t>
  </si>
  <si>
    <t>Cortisol is the major glucocorticoid hormone secreted by the adrenal cortex. Cortisol test is used in the diagnosis and treatment of adrenal disorders and it serve as a direct monitor of adrenal status and an indirect measurement of pituitary hyper or hypofunction.</t>
  </si>
  <si>
    <t xml:space="preserve">Storage: 2 to 8˚ C 
Stability: Less than or equal to 14 days
Storage: 
-10˚ C or colder
Stability: Less than or equal to 30 days </t>
  </si>
  <si>
    <t>Before 1000H: 101.20 to 535.70 nmol/L
After 1700H: 79.00 to 477.80 nmol/L</t>
  </si>
  <si>
    <t>nmol/L</t>
  </si>
  <si>
    <t>Before 1000H: 3.67  to 19.45 ug/dL
After 1700H: 2.87 to 17.34 ug/dL</t>
  </si>
  <si>
    <t>ug/dL</t>
  </si>
  <si>
    <t>Connecting peptide (C-peptide) is a biologically inactive chain formed during the proteolytic conversion of proinsulin to insulin in the pancreatic beta cells. It is used as an aid in the diagnosis and treatment of patients with abnormal insulin secretion including diabetes mellitus.</t>
  </si>
  <si>
    <t>8-10 hours fasting</t>
  </si>
  <si>
    <t>Storage: 2 to 8 ˚C 
Stability: Less than or equal to 48 hours
Storage: 15 to 30 ˚C 
Stability: Less than or equal to 24 hours
Storage: -10˚ C or colder 
Stability:  Greater than 48 hours</t>
  </si>
  <si>
    <t>Less than 1730.00</t>
  </si>
  <si>
    <t>pmol/L</t>
  </si>
  <si>
    <t>Less than 5.19</t>
  </si>
  <si>
    <t>C-reactive protein (CRP) is an acute phase protein used as a marker or general diagnostic indicator of infections and inflammation. CRP is seen to increase as a result of inflammatory process, most notably in response to bacterial infection, histolytic disease, and a variety of other disease states.</t>
  </si>
  <si>
    <t>Storage: 2 to 8˚C
Stability: 2 months
Storage: 20 to 25˚C
Stability: 15 days
Storage: -20˚C
Stability: 3 years</t>
  </si>
  <si>
    <t>Turbidimetric/Immunoturbidimetric</t>
  </si>
  <si>
    <t>Less than 0.50</t>
  </si>
  <si>
    <t>Creatine Kinase-MM (CK-MM) is one of the three forms of Creatine Kinase (CK). It is located in skeletal muscles and heart. CK-MM values is used for detection and monitoring of skeletal muscle damage, rhabdomyolyis, muscular dystrophy, MI, and hypothyroidism.</t>
  </si>
  <si>
    <t>•Total CPK and CKMB (Chemistry Assay) is already included. 
•To obtain optimal results, it is recommended to send specimen within 4 hours after specimen collection.</t>
  </si>
  <si>
    <t>Storage: 2 to 8˚C
Stability: 7 days
Storage: 20 to 25˚C
Stability: 2 days
Storage: -20˚C
Stability: 4 weeks</t>
  </si>
  <si>
    <t>IFCC Method/Immunoinhibition</t>
  </si>
  <si>
    <t>CKMM: 
Male: 27.00 to 175.00
Female: 26.00 to 143.00</t>
  </si>
  <si>
    <t>Creatinine Phosphokinase (CPK) or Creatine Kinase (CK) is used in the diagnosis and treatment of diseases associated with skeletal muscle, heart, central nervous system, and thyroid. Elevated values are observed in patients with muscle damage or heart attack.</t>
  </si>
  <si>
    <t>Storage; 2 to 8˚C 
Stability: 7 days
Storage: 20 to 25˚C
Stability: 2 days</t>
  </si>
  <si>
    <t>NADPH – NAC (N-acetyl-L-cysteine)</t>
  </si>
  <si>
    <t>Male: 30.00 to 200.00
Female: 29.00 to 168.00</t>
  </si>
  <si>
    <t xml:space="preserve">Creatine Phospokinase MB Isoenzyme (CPK-MB Isoenzyme or CK-MB Isoenzyme) represents a significant fraction of creatine kinase present in myocardial tissue and lower levels in other tissues.  In the absence of major muscle trauma, it may be indicative of cardiac damage, and myocardial infarction. </t>
  </si>
  <si>
    <t>•Total CPK is already included when this assay is oredered.
•To obtain optimal results, it is recommended to send specimen within 4 hours after specimen collection.</t>
  </si>
  <si>
    <t>Storage: 2 to 8˚C 
Stability: 72 hours</t>
  </si>
  <si>
    <t>0 to 4</t>
  </si>
  <si>
    <t>Creatinine is a waste product of muscle metabolism and it is freely filtered by the glomeruli of the kidney. Measurement of serum creatinine may aid in diagnosis and monitoring of acute and chronic renal disease, estimate glomerular filtration rate, or assess the status of renal dialysis patients.</t>
  </si>
  <si>
    <t>Storage: 2 to 8˚C
Stability: 7 days
Storage: 20 to 25˚C
Stability: 7 days
Storage: -20˚C
Stability: 3 months</t>
  </si>
  <si>
    <t>Male: 64.00 to 104.00
Female: 49.00 to 90.00</t>
  </si>
  <si>
    <t xml:space="preserve">Male: 0.73 to 1.18 
Female: 0.55 to 1.02 </t>
  </si>
  <si>
    <t>Creatinine Clearance is an 
indirect method used to assess the glomerular filtration functioning capabilities of the kidneys. It determines how efficiently the kidneys are clearing creatinine from the blood. Timed specimens of both urine and blood must be collected.</t>
  </si>
  <si>
    <t>Linne &amp; Ringsrud's Clinical Laboratory Science 6th Edition
Brunner and Suddarth's Handbook of Laboratory and Diagnostic Tests</t>
  </si>
  <si>
    <t>24 Hour Urine and
Serum</t>
  </si>
  <si>
    <t>During the start of collection, empty the bladder and discard the first urine output. Collect all the succeeding urine voided in a 24-hour period. Keep the urine container either in a refrigerator or in an ice chest.   
Blood must be extracted on the 12 hour (midpoint) or 23 hour (endpoint) depending on the physician's request.</t>
  </si>
  <si>
    <t xml:space="preserve">•Serum mid-point Creatinine 
and 24-hour urine collection 
in sterile container 
(without preservative)                                                                 </t>
  </si>
  <si>
    <t>61.00 to 147.0 0</t>
  </si>
  <si>
    <t>mL/min</t>
  </si>
  <si>
    <t xml:space="preserve">Cyclosporine is a cyclic undecapeptide of fungal origin and a potent immunosuppressant. It is used as a primary agent during immunosuppressive therapy for solid organ transplants. </t>
  </si>
  <si>
    <t>Whole blood</t>
  </si>
  <si>
    <t>•  Indicate date and time of last dose, dosage, and date and time of extraction.
•  Collect two (2), 4 mL EDTA  tubes</t>
  </si>
  <si>
    <t>Storage: 2 to 8 C 
Stability: Less than or equal to 7 days
Storage: -10˚ C or colder 
Stability: Greater than 7 days</t>
  </si>
  <si>
    <t>CYFRA 21-1 is intended for the in vitro quantitative determnination of fragments of cytokeratin 19 in human serum and plasma.  It is considered as a biomarker of choice for non-small cell lung cancer (primarily for squamous cell and large cell carcinoma subtypes.</t>
  </si>
  <si>
    <t>No patient preparation.</t>
  </si>
  <si>
    <t>Storage: 2 to 8℃ 
Stability: 30 days
Storage: 20-25 ℃  
Stability: 7 days
Storage: -20 ℃  
Stability: 6 months</t>
  </si>
  <si>
    <t>≤2.37</t>
  </si>
  <si>
    <t>Cystatin C is a serum protein that serves as a measure of kidney function. Its concentration in blood inversely correlates with the glomerular filtration rate.</t>
  </si>
  <si>
    <t>Storage and Stability
:20-25℃(2 days)  
:2-8℃(7 days)
:-20℃(1 month)
"Storage: 2 to 8℃ 
Stability: 7 days
Storage: 15 to 25 ℃ 
Stability: 3 days
Storage: -15 to -25 ℃  
Stability: 28 days"</t>
  </si>
  <si>
    <t>Male
&lt; 50years: 0.31 - 0.79
&gt; or =50years: 0.41 - 0.99
'Female
&lt; 50years: 0.40 - 0.99
&gt; or =50years: 0.40 - 0.99</t>
  </si>
  <si>
    <t>Cytomegalovirus (CMV), a β-group herpesvirus, can 
produce a variety of disease manifestations, depending 
on the age of the host, and
host’s immune status. It causes an asymptomatic or mononucleosis-like infection in healthy individuals but devastating systemic infections in neonates and in immunocompromised people. Detection of Immunoglobulin G (IgG) antibodies to CMV indicates past infection, reinfection,or reactivation of the virus.</t>
  </si>
  <si>
    <t>Storage: 2 to 8˚C 
Stability: Less than or equal to 14 days
Storage: -10˚C or colder
Stability: Greater than 14 days</t>
  </si>
  <si>
    <t>Negative: Less than 6.0 AU/mL
Positive: Greater than 6.0 AU/mL</t>
  </si>
  <si>
    <t>AU/mL</t>
  </si>
  <si>
    <t xml:space="preserve">Cytomegalovirus (CMV), a β-group herpesvirus, can 
produce a variety of disease manifestations, depending 
on the age of the host, and
host’s immune status. It causes an asymptomatic or mononucleosis-like infection in healthy individuals but devastating systemic infections in neonates and in immunocompromised people. Detection of Immunoglobulin M (IgM) antibodies to CMV indicates primary infection, reinfection, or reactivation of the virus. </t>
  </si>
  <si>
    <t xml:space="preserve">Storage: 2 to 8˚C 
Stability: Less than or equal to 14 days
Storage; -10˚C or colder
Stability: Greater than 14 days </t>
  </si>
  <si>
    <t>Less than 0.5</t>
  </si>
  <si>
    <t xml:space="preserve">DHEA-S is the most abundant adrenal androgen and also functions as a neurosteroid thatis produced by the adrenalcortez. DHEA-S is an excellent indicator of adrenal androgen production. </t>
  </si>
  <si>
    <t>Storage: 2 to 8˚C 
Stability: 8 days
Storage: -20˚C
Stability: 8 weeks</t>
  </si>
  <si>
    <t>Male
0 to 6 days: 0.70  to 8.20
7 days to 1 month: 0.20 to 8.60
2 months to 1 year: 0.90 to 5.80
2 to 4 years: 0.90 to 7.50
5 to 10 years: 0.70 to 5.70
11 to 14 years: 0.50 to 6.60
15 to 19 years: 1.20 to 10.40
20 to 24 years: 6.50 to 14.60
25 to 34 years: 4.60 to 16.10
35 to 44 years: 3.80 to 13.10
45 to 54 years: 3.70 to 12.10
55 to 64 years: 1.30 to 9.80
65 to 70 years: 6.20 to 7.70
Female
0 to 6 days: 0.70 to 8.20
7 days to 1 month: 0.20 to 8.60
2 months to 1 year: 0.90 to 5.80
2 to 4 years: 0.90 to 7.50
5 to 10 years: 0.70 to 5.70
11 to 14 years: 0.20 to 4.60
15 to 19 years: 1.70 to 13.40
20 to 24 years: 3.60 to 11.10
25 to 34 years: 2.60 to 13.90
35 to 44 years: 2.00 to 11.10
45 to 54 years: 1.50 to 7.70
55 to 64 years: 0.80 to 4.90
65 to 70 years: 0.90 to 2.10</t>
  </si>
  <si>
    <t>Male
0 to 6 days: 25.79 to 302.14 
7 days to 1 month: 7.37 to 316.88
2 months to 1 year: 33.16 to 213.71
2 to 4 years: 33.16  to 276.35
5 to 10 years: 25.79 to 210.02
11 to 14 years: 18.42 to 243.18
15 to 19 years: 44.22 to 383.20
20 to 24 years: 239.50 to 537.95
25 to 34 years: 169.49 to 593.22 
35 to 44 years: 140.01 to 482.68 
45 to 54y ears: 136.33 to 445.84
55 to 64 years: 47.90 to 361.09
65 to 70 years: 228.45 to 283.71
Female
0 to 6 days: 25.80 to 302.14
7 days to 1 month: 7.37 to 316.88
2 months to 1 year: 33.16 to 213.71
2 to 4 years: 33.16 to 276.35                                                                          
5 to 10 years: 25.80 to 210.02
11 to 14 years: 7.37 to 169.49
15 to 19 years: 62.64 to 493.74
20 to 24 years:  132.65 to 408.99 
25 to 34 years:  95.80 to 512.16
35 to 44 years: 73.69 to 408.99
45 to 54 years: 55.27 to 283.71 
55 to 64 years: 29.48 to 180.55 
65 to 70 years: 33.16 to 77.38</t>
  </si>
  <si>
    <t xml:space="preserve"> µg/dL</t>
  </si>
  <si>
    <t>Digoxin is a potent cardiac glycoside prescribed for the treatment of patients suffering from congestive heart failure or from some types of cardiac arrhythmias. Monitoring serum or plasma digoxin levels along with other clinical data can aid the physician in adjusting patient dosage to achieve optimal therapeutic effect while avoiding subtherapeutic or toxic dosage levels.</t>
  </si>
  <si>
    <t>• Indicate date and time of last dose, dosage, and date and time of extraction</t>
  </si>
  <si>
    <t>Storage: 2 to 8˚C
Stability: 2 days
Storage: 20 to 25˚C
Stability: 2 days
Storage: -20˚C
Stability: 6 months</t>
  </si>
  <si>
    <t>Optimum therapeutic level: 1.02 to 2.56</t>
  </si>
  <si>
    <t xml:space="preserve">Optimum therapeutic level:
0.80 to 2.00 </t>
  </si>
  <si>
    <t>Direct bilirubin is the sum of the conjugated fractions. Direct bilirubin is elevated in conditions causing hepatic obstruction, hepatitis, cirrhosis, several inherited enzyme deficiencie, and inherited defects in canalicular excretion.</t>
  </si>
  <si>
    <t>Storage: 2 to 8˚C
Stability: 7 days
Storage: 20 to 25˚C
Stability: 2 days
Storage: -20˚C
Stability: 3 months</t>
  </si>
  <si>
    <t>Colorimetric, Diazo Dye</t>
  </si>
  <si>
    <t>0.00 to 8.60</t>
  </si>
  <si>
    <t xml:space="preserve">0 to 0.50 </t>
  </si>
  <si>
    <t xml:space="preserve">Estradiol is the most potent natural estrogen in humans. It regulates reproductive function in females,and, with progesterone, maintains pregnancy. </t>
  </si>
  <si>
    <t>• NOTE: Indicate if patient is taking Mifepristone drug.
• Indicate if patient is PREGNANT or NOT PREGNANT and last menstrual period.</t>
  </si>
  <si>
    <t>Storage: 2 to 8˚C 
Stability: 7 days
Storage: -20˚C 
Stability: Greater than 7 days</t>
  </si>
  <si>
    <t xml:space="preserve">Male:  40.37 to 161.48
Normally Menstruating Female
Follicular Phase:  77.07 to 921.17 
Mid-Cycle Peak:  139.46 to 2381.83 
Luteal Phase :  77.07 to 1145.04 
Postmenopausal Female
Not on Hormonal Replacement Therapy:  Less than 36.70 to 102.76
On Hormonal Replacement Therapy:  Less than 36.70 to 528.48  </t>
  </si>
  <si>
    <t xml:space="preserve">pmol/L </t>
  </si>
  <si>
    <t xml:space="preserve">Males:  10.98 to 43.92 pg/mL
Normally Menstruating Females
Follicular Phase:  20.96 to 250.56  
Mid-Cycle Peak:  37.93 to 647.86 
Luteal Phase :  20.96 to 311.45 
Postmenopausal Females
Not on Hormonal Replacement Therapy:  Less than 9.98 to 27.95 
On Hormonal Replacement Therapy:  Less than  9.98 to 143.75 </t>
  </si>
  <si>
    <t xml:space="preserve">Fasting Blood Sugar is commonly used as an aid in the diagnosis and treatment of diabetes. Hyperglycemia is associated with pancreatic neoplasm, hyperthyroidism, and adrenal cortical hyperfunction. Hypoglycemia may result from excessive insulin therapy or various liver diseases. </t>
  </si>
  <si>
    <t>See remarks</t>
  </si>
  <si>
    <t>8 to 12 hours fasting</t>
  </si>
  <si>
    <t>0 to 1years: 2.78  to 4.44
Greater than or equal to 2years: 3.33 to 5.55</t>
  </si>
  <si>
    <t xml:space="preserve">0 to 1year: 50.10 to 80.01
Greater than or equal to 2years: 60.01 to 100.01 </t>
  </si>
  <si>
    <t>Ferritin is known as iron-storage protein and is synthesized by many body cells. It is found mainly in the liver, spleen, muscle and bone marrow, with only a small fraction found in blood. The amount of ferritin in serum serves as an indicator of the iron reserves, showing if too little (e.g., iron deficiency anemia) or too much iron is available (e.g., hemochromatosis). The protein is involved in the cellular uptake, storage and release of iron.</t>
  </si>
  <si>
    <t xml:space="preserve">Storage: 2-8  ˚C
Stability: 7 days
Storage: 20-25 ˚C
Stability: 24 Hours
Storage: -20 ˚C
Stability: 12 months
</t>
  </si>
  <si>
    <t>Within 4 Hours</t>
  </si>
  <si>
    <t xml:space="preserve">Male and Female:
2 days: 149-1351
3-30 days: 42.42-509.20
1-12 months: 26.08-287.60
1-6 years: 10.90-92.24
7-12 years: 9.94-71.70
13-16 years: 15.69-92.40
Male
17-18 years: 15.69-92.40
19 years: 13.25-149.40
≥ 20 years: 30-400
Female
≥ 17 years: 13-150
</t>
  </si>
  <si>
    <t xml:space="preserve">Folates are necessary for nucleic acid and mitochondrial protein synthesis, and amino acid metabolism. It is used in the diagnosis of suspected folate deficiency that is caused by low dietary intake, malabsorption, enzyme deficiency, alcohol and oral contraceptives, and excessive folate demand during pregnancy. </t>
  </si>
  <si>
    <t>6 to 8 hours fasting</t>
  </si>
  <si>
    <t>• Please indicate date and time of last meal.</t>
  </si>
  <si>
    <t>Storage: 2 to 8˚C 
Stability: 7 days
Storage: -10˚C
Stability: 30 days</t>
  </si>
  <si>
    <t>7.00 to 46.40</t>
  </si>
  <si>
    <t>3.08 to 20.42</t>
  </si>
  <si>
    <t>FSH promotes follicular development in the ovary and gametogenesis in the testis. FSH in mature females acts to stimulate development of the ovarian follicles. Circulating FSH levels vary throughout the menstrual cycle in response to estradiol and progesterone.</t>
  </si>
  <si>
    <t>Storage: 2 to 8˚C 
Stability: 7 days
Storage: -10˚C or older
Stability: 12 months</t>
  </si>
  <si>
    <t>Male : 0.95 to 11.95
Normally Menstruating Female:
     Follicular Phase: 3.03 to 8.08
     Mid-Cycle Peak: 2.55 to 16.69
     Luteal Phase: 1.38 to 5.47
Postmenopausal Females: 26.72 to 133.41</t>
  </si>
  <si>
    <t>IU/L</t>
  </si>
  <si>
    <t xml:space="preserve">Male:  0.95 to 11.95
Normally Menstruating Female:
      Follicular Phase:  3.03 to 8.08 
      Mid-Cycle Peak:  2.55 to 16.69 
      Luteal Phase :  1.38 to 5.47 
Postmenopausal Females:  26.72 to 133.41 </t>
  </si>
  <si>
    <t>mIU/mL</t>
  </si>
  <si>
    <t>Free βhCG in combination with serum pregnancy‑associated plasma protein A (PAPP‑A) and the sonographic determination of nuchal translucency (NT) identifies women at an increased risk of carrying a fetus affected with Down syndrome during the first trimester (week 8‑14) of pregnancy.</t>
  </si>
  <si>
    <t xml:space="preserve">Storage: 15 to 25˚C 
Stability: 25 hours
Storage: 2 to 8˚C 
Stability: 8 days
Storage: -20˚C
Stability: 12 months     </t>
  </si>
  <si>
    <t>Healthy Males, 
Non-Pregnant Females, 
and Postmenopausal Females: 0.10 to 2.00</t>
  </si>
  <si>
    <t xml:space="preserve">Healthy Males, 
Non-Pregnant Females, 
and Postmenopausal Females: 0.10 to 2.00 </t>
  </si>
  <si>
    <t>mIU /mL</t>
  </si>
  <si>
    <t xml:space="preserve">The cancer sensitivity and tissue specificity of PSA makes it the most useful tumor marker available for the screening and management of prostate cancer. In prostate cancer, there is generally an increase in the serum concentration of complexed PSA and a corresponding decrease in unbound or free PSA. </t>
  </si>
  <si>
    <t>Clinical Chemistry: Principles, Techniques, and Correlations by Bishop, Fody, and Schoeff
Henry's Clinical Diagnosis and Management by Laboratory Methods by McPherson and Pincus</t>
  </si>
  <si>
    <t>•Test should be done 24 hours after Digital Rectal Exam(DRE) of the prostate gland, Transrectal Ultrasound(TRUS) or Prostate Biopsy, sexual activity and prostatic massage.</t>
  </si>
  <si>
    <t>Storage: 2 to 8˚C
Stability: 24 hours 
Storage: -20˚C
Stability: Greater than 24 hours</t>
  </si>
  <si>
    <t>0.00 to 0.50</t>
  </si>
  <si>
    <t>µg/L</t>
  </si>
  <si>
    <t>Free Thyroxine (FT4) is the thyroxine that is not attached to a protein in blood. Free T4 values may, therefore, provide the best indication of thyroid dysfunction, since free T4 is less sensitive to changes in the serum binding proteins.</t>
  </si>
  <si>
    <t>Storage: 2 to 8˚ C
Stability: 6 days
Storage: -10˚ C or colder 
Stability: Greater than 6 days</t>
  </si>
  <si>
    <t>9.01 to 19.05</t>
  </si>
  <si>
    <t>0.70 to 1.48</t>
  </si>
  <si>
    <t>ng/dL</t>
  </si>
  <si>
    <t>Free Triiodothyronine is the free faction that represents the physologically active thyroid hormone. Free T3 is important in monitoring patients on anti-thyroid therapy. Serum FT3 may also be useful in assessing the severity of the thyrotoxic state.</t>
  </si>
  <si>
    <t>2.89 to 4.88</t>
  </si>
  <si>
    <t>1.88 to 3.18</t>
  </si>
  <si>
    <t xml:space="preserve"> pg/mL</t>
  </si>
  <si>
    <t xml:space="preserve">GGT assay is used in the diagnosis and monitoring of hepatobiliary disease. It is currently the most sensitive enzymatic indicator of liver disease. 
It is also a associated with alcoholic cirrhosis. </t>
  </si>
  <si>
    <t>Storage: 2 to 8˚C
Stability: 7 days
Storage: 20 to 25˚C 
Stability: 7 days
Storage: -20˚C 
Stability: Greater than 1 year</t>
  </si>
  <si>
    <t>L-gamma-glutamyl-3-Carboxy-4-Nitroanilide Substrate</t>
  </si>
  <si>
    <t>Male: 12.00 to 64.00
Female: 9.00 to 36.00</t>
  </si>
  <si>
    <t>HbA1c is the fraction of hemoglobin A that reflects the average blood glucose level during the preceding 2 to 3 months. This assay is useful as an aid in the diagnosis of diabetes mellitus, identification of patients at risk for developing diabetes and monitoring of patients with diabetes mellitus.</t>
  </si>
  <si>
    <t>•Do not cetrifugate specimen.</t>
  </si>
  <si>
    <t>Storage: 2 to 8˚ C
Stability: 7 days
Storage: 
Room temperature
Stability: 8 hours
Storage: -70˚ C or colder
Stability: Greater than 7 days</t>
  </si>
  <si>
    <t>As recommended by the American Diabetes Association, 
5.7 to  6.4 %: Increased risk for Diabetes Mellitus
Equal to or Greater than 6.5 %: May aid in the diagnosis of Diabetes Mellitus</t>
  </si>
  <si>
    <t>As recommended by the American Diabetes Association, 
5.7 to 6.4 %: Increased risk for Diabetes Mellitus
Equal to or Greater than 6.5 %: May aid in the diagnosis of Diabetes Mellitus</t>
  </si>
  <si>
    <t xml:space="preserve">HBeAg is the first detectable marker in the early phase of Hepatitis B viral infection, after the appearance of hepatitis B surface antigen. </t>
  </si>
  <si>
    <t>Storage: 2 to 8˚ C
Stability: Less than or equal to 7 days
Storage: -20˚ C or colder 
Stability: Greater than 7 days</t>
  </si>
  <si>
    <t>HBsAg is the first serological marker after infection with HBV appearing one to ten weeks after exposure and two to eight weeks before the onset of clinical symptoms.</t>
  </si>
  <si>
    <t>•Please indicate if patient is pregnant or non-pregnant.</t>
  </si>
  <si>
    <t>Storage: Room Temperature Stability: 24 hours
Storage: 2 to 8 ˚C
Stability: 6 days
Storage: -20˚ C or colder
Stability: Greater than 6 days</t>
  </si>
  <si>
    <t>Nonreactive:  0 to 0.899
Gray zone:  0.900 to Less than 1.0
Reactive:  Greater than or equal to 1.0</t>
  </si>
  <si>
    <t>This package includes the following tests: HBsAg, Anti-HBc IgM and Anti-HAV IgM.</t>
  </si>
  <si>
    <t>Individual Test Product Inserts</t>
  </si>
  <si>
    <t>This package includes the following tests: HBsAg, Anti-HBe and Anti-HBs.</t>
  </si>
  <si>
    <t>This package includes the following tests: HBsAg, HBeAg, and Anti-HBe.</t>
  </si>
  <si>
    <t>This package includes the following tests: Anti-HAV IgG, Anti-HBc Total and Anti-HBs.</t>
  </si>
  <si>
    <t>This package includes the following tests: Anti-HAV IgM, Anti-HAV IgG.</t>
  </si>
  <si>
    <t>This package includes the following tests: HbSAg, HBeAg, Anti-HBe, Anti-HBs, Anti-HBc IgM and Anti-HBc Total</t>
  </si>
  <si>
    <t>This package includes the following tests: Anti-HAV IgG, Anti-HAV IgM, HBsAg, HBeAg, Anti-HBe, Anti-HBs, Anti-HBc IgM and Anti-HBc Total.</t>
  </si>
  <si>
    <t>This package includes the following tests: HBsAg, HBeAg, Anti-HBs, Anti-HBc IgM, Anti-HBc Total, Anti-HBe, and Anti-HCV</t>
  </si>
  <si>
    <t>This package includes the following tests: Anti-HAV IgG, Anti-HAV IgM, HbSag, HBeAg, Anti-HBs, Anti-HBc IgM, Anti-HBc Total, Anti-HBe and Anti-HCV</t>
  </si>
  <si>
    <t>This package includes the following tests: HBsAg, Anti-HBs, and Anti-HBc Total</t>
  </si>
  <si>
    <t>This package includes the following tests: HBsAg, Anti-HBs, HBeAg, and Anti-HBe</t>
  </si>
  <si>
    <t xml:space="preserve">This package includes the following tests: HBsAg, HBeAg and Anti-HBs </t>
  </si>
  <si>
    <t>This package includes the following tests: HBsAg, Anti-HBs, and Anti-HCV</t>
  </si>
  <si>
    <t xml:space="preserve">High Density Lipoprotein is an important tool used to assess an individual's risk of developing coronary heart disease. </t>
  </si>
  <si>
    <t>Storage: 2 to 8˚C
Stability: 7 days
Storage: 20 to 25˚C 
Stability: 2days
Storage: -20˚C
Stability: 3 months</t>
  </si>
  <si>
    <t>Accelerator Selective Detergent</t>
  </si>
  <si>
    <t>Greater than 1.55</t>
  </si>
  <si>
    <t>Greater than 59.92</t>
  </si>
  <si>
    <t>Cardiac Troponin I is the preferred biomarker for the detection of myocardial injury based on improved sensitivity and superior tissue specificity compared to other available biomarkers of necrosis.</t>
  </si>
  <si>
    <t xml:space="preserve">Storage: 2 to 8˚ C
Stability: 24 hours
Storage; 20 to 25 ˚C
Stability: 8 hours
Storage: -10˚ C or colder
Stability: Greater than 72 hours </t>
  </si>
  <si>
    <t>Male: 0.00 to 0.034
Female: 0.00 to 0.015</t>
  </si>
  <si>
    <t>Homocysteine is a thiol-containing amino acid produced by the intracellular demethylation of methionine. Homocysteine is metabolized to either cysteine or methionine. The majority of elevatedhomocysteine cases in the general population are due to deficiency of folic acid, vitamin B6 and vitamin B12.</t>
  </si>
  <si>
    <t>Storage: 
On ice Less than or equal to 6 hours 
Stability: Less than or equal to 6 hours
Storage: 2 to 8˚ C
Stability: Less than or equal to 14 days
Storage: 
-20˚ C or colder 
Stability: 1 year</t>
  </si>
  <si>
    <t>Male: 6.0 to 16.0
Female: 4.44 to 14.00</t>
  </si>
  <si>
    <t>HE4 aids in the monitoring of ovarian cancer patients in post-therapy. Patients with treated epthelial ovarian cancer are also  checked for recurrence or progression.</t>
  </si>
  <si>
    <t>Storage: Room Temperature Stability: Less than or equal to  24 hours
Storage; 2 to 8˚C
Stability: Less thank or equal to 4 days
Storage: -10˚C or colder 
Stability: Greater than 4 days</t>
  </si>
  <si>
    <t>Healthy Premenopausal: Less than 70
Healthy Postmenopausal: Less than 140</t>
  </si>
  <si>
    <t>IgA serum levels aids in the detection or monitoring of IgA monoclonal gammopathies and IgA-related immune deficiencies. Elevated IgA levels are associated with
chronic liver disease, chronic infections (especially of GI and respiratory tracts), neoplasia of lower GI tract, inflammatory bowel disease, multiple myeloma and rheumatoid arthritis.</t>
  </si>
  <si>
    <t>Storage: 2 to 8˚C
Stability: 8 months
Storage: 20 to 25˚C 
Stability: 8 months
Storage: -20˚C
Stability: 8 months</t>
  </si>
  <si>
    <t>Male
0 to 3months: 0 to 0.3
4months to 1years: 0.1 to 0.9
2 to 12years: 0.2 to 2.9
13 to 60years: 0.6 to 4.8
Greater than or equal to 61years: 1.0 to 6.5
Female
0 to 3months: 0 to 0.3
4months to 1years: 0.1 to 0.9
2 to 12years: 0.2 to 2.8
13 to 60years: 0.7 to 4.2
Greater than or equal to 61years: 0.7 to 5.2</t>
  </si>
  <si>
    <t>Male
0 to 3months: 0  to 0.03
4months to 1years: 0.01 to 0.09
2 to 12years: 0.02 to 0.29
13 to 60years: 0.06 to 0.48
Greater than or equal to 61years: 0.10  0.65
Female
0 to 3months: 0 to 0.03
4months to 1years: 0.01 to 0.09
2 to 12years: 0.02 to 0.28 
13 to 60years:  0.07 to 0.42
Greater than or equal to 61years:  0.07 to 0.52</t>
  </si>
  <si>
    <t>IgG is the major immunoglobulin in the blood and is produced in copious amounts during secondary immune responses. IgG molecules are the only antibodies that can pass from mother to fetus. Quantification of IgG can be used to evaluate humoral immunity; detect or monitor IgG monoclonal gammopathies and immune deficiencies.</t>
  </si>
  <si>
    <t>Storage: 2 to 8˚C
Stability: 8 months
Storage: 20 to 25˚C 
Stability: 4 months
Storage: -20˚C
Stability: 8 months</t>
  </si>
  <si>
    <t>Male
0 to 1months: 4.0 to 17.7
2months to 1years: 2.1 to 9.5
1 to 2years: 4.8 to 12.1
Greater than or equal to 3years: 5.4 to 18.2
Female
0 to 1months: 3.9 to 17.4
2months to 1years: 2.0 to 9.3
1 to 2years: 4.8 to 12.3
Greater than or equal to 3years: 5.5 to 16.3</t>
  </si>
  <si>
    <t>Male
0 to 
1months: 0.40 to 1.77
2months to 1years: 0.21 to 0.95
1 to 2years: 0.48 to 1.21
Greater than or equal 3years: 0.54 to 1.82
Female
0 to 1months: 0.39 to 1.74
2months to 1years: 0.20 to 0.93
1 to 2years: 0.48 to 1.23
Greater than or equal to 3years: 0.55 to 1.63</t>
  </si>
  <si>
    <t>IgM is the first immunoglobulin class produced during an initial immune response and antigen-IgM complexes actively fix complement. The presence of IgM is useful in assessing whether a particular infection is acute (IgM present) or chronic (IgG predominate class present). It is also used in detecting or monitoring IgM monoclonal gammopathies and IgM-related immune deficiencies</t>
  </si>
  <si>
    <t>Storage: 2 to 8˚C
Stability: 4 months
Storage: 20 to 25˚C 
Stability: 2 months
Storage: -20˚C
Stability: 6 months</t>
  </si>
  <si>
    <t>Male
0 to 3months: 0.06 to 0.21
4months to 1years: 0.17 to 1.43
2 to 12years: 0.41 to 1.83
Greater than or equal to 13years: 0.22 to 2.40
Female
0 to 3months: 0.06 to 0.21
4months to 1years: 0.17 to 1.50
2 to 12years: 0.47 to 2.40
Greater than or equal to 13years: 0.33 to 2.93</t>
  </si>
  <si>
    <t>Male
0 to 3months: 6 to 21
4months to 1years: 17 to 143
2 to 12years: 41 to 183
Greater than or equal to 13years: 22 to 240
Female
0 to 3months: 6 to 21
4months to 1years:  17 to 150
2 to 12years: 47 to 240
Greater than or equal to 13years: 33 to 293</t>
  </si>
  <si>
    <t>This package includes the following tests: Immunoglobulin G, Immunoglobulin M, and Immunoglobulin A.</t>
  </si>
  <si>
    <t>Storage:2 to 8˚C
Stability: 4 months
Storage: 20 to 25˚C
Stability:2 months
Storage: -20˚C
Stability: 6 months</t>
  </si>
  <si>
    <t>Photometric, Potentiometric, Turbidimetric</t>
  </si>
  <si>
    <t>Insulin is formed from precursor, proinsulin, in the beta cells of the pancreas. Immunoassays for insulin have been widely used to provide supplementary information, first, for the diagnosis of diabetes mellitus and, second, for the diferrential diagnosis of fasting hypoglycemia to discriminate between insulinoma and factitious hypoglycemia.</t>
  </si>
  <si>
    <t>Storage: -10˚ C
Stability:  Less than or equal to 7 days</t>
  </si>
  <si>
    <t>2.70 to 10.40</t>
  </si>
  <si>
    <t>uU/mL</t>
  </si>
  <si>
    <t xml:space="preserve">18.75 to 72.23 </t>
  </si>
  <si>
    <t xml:space="preserve">The primary role of PTH is to regulate the blood calcium level. The PTH assay is used as an aid in the differential diagnosis of hypercalcemia, hypocalcemia, and parathyroid disorders. </t>
  </si>
  <si>
    <t>Storage: 2 to 8˚C
Stability: 2 days
Storage: -20˚C
Stability: 6 months</t>
  </si>
  <si>
    <t>Less than 7.20</t>
  </si>
  <si>
    <t>Less than 67.90</t>
  </si>
  <si>
    <t>The Interleukin‑6 assay is used as an early indicator for acute inflammation and for monitoring patients with chronic inflammation and evaluating severity of sepsis.</t>
  </si>
  <si>
    <t>Freeze specimen only once. Thawed specimen must be processed immediately.
Storage and Stability
:20-25℃(5 hours)  
:2-8℃(1 days)
:-20℃(3 month)</t>
  </si>
  <si>
    <t>1.5 - 7.0</t>
  </si>
  <si>
    <t>Free or Ionized Calcium is being used by the body in vital processes such as  muscular contraction, cardiac function, transmission of nerve impulses and blood clotting. Measurement of Ionized Calcium is important in diagnosing or monitoring hypertension management, parathyroidism, renal diseases, inadequeate calcium intake, vitamin D monitoring, dialysis patients, pancreatitis, effect of diuretics, malnutrition, kidney stones, multiple myeloma, and diabetis mellitus.</t>
  </si>
  <si>
    <t>• Anaerobic conditions should be followed. Must be collected thru closed-system and aliquoted thru closed-system.
•To obtain optimal results, it is recommended to send specimen within 4 hours after specimen collection.</t>
  </si>
  <si>
    <t>Storage: 2 to 8˚C
Stability: 7 days</t>
  </si>
  <si>
    <t>ISE- Ion-selective electrode measurement</t>
  </si>
  <si>
    <t>1.12 to 1.32</t>
  </si>
  <si>
    <t xml:space="preserve">Iron exists in biological fluids as a components of hemoglobin and myoglobin and is bound in serum and plasma to transferrin, which acts as a carrier protein. Increased iron concentrations are seen in hemolytic anemias, hemochromatosis and acute liver disease. Decreased iron concentrations are seen in Iron deficiency and anemia of chronic disease. </t>
  </si>
  <si>
    <t>Storage: 2 to 8˚C
Stability: 3 weeks
Storage: 20 to 25˚C
Stability: 7 days
Storage: -20˚C
Stability: 1 year</t>
  </si>
  <si>
    <t>Colorimetric, Ferene</t>
  </si>
  <si>
    <t>Male: 11.60 to 31.30
Female: 9.00 to 30.40</t>
  </si>
  <si>
    <t>Male: 64.84 to 174.97
Female: 50.31 to 169.94</t>
  </si>
  <si>
    <t>This test package is a general marker of kidney function.It  includes the following tests: BUN, Creatinine, Sodium, Potassium, Chloride, Uric Acid, Phophorus, Magnesium, Total Protein, Albumin, and Globulin.</t>
  </si>
  <si>
    <t xml:space="preserve">Please refer to individual test item for more information on the specific assay in the package. 
Indicate weight of patient.  
</t>
  </si>
  <si>
    <t>Storage: 2 to 8˚C
Stability: 4 days
Storage: 20 to 25˚C 
Stability: 1 day
Storage: -20˚C
Stability: 1 year</t>
  </si>
  <si>
    <t xml:space="preserve">Lactate is used in diagnosing and monitoring patients with lactic acidosis. Increased levels is seen in shock, pneumonia, and congestive heart failure. Lactic acidosis may also occur in renal failure and leukemia. </t>
  </si>
  <si>
    <t>Patients should avoid exercise of the hand or arm immediately before and during the procedure.</t>
  </si>
  <si>
    <t>•Venous specimen should be obtained without the use of a tourniquet or immediately after the tourniquet has been applied. Patients should avoid exercise of the hand or arm immediately before and during the procedure.</t>
  </si>
  <si>
    <t>Storage: 2 to 8˚C
Stability: 3 days
Storage: -20˚C
Stability: 3 days</t>
  </si>
  <si>
    <t>Lactic Acid to Pyruvate</t>
  </si>
  <si>
    <t>0.5 to 2.2</t>
  </si>
  <si>
    <t>4.50 to 19.82</t>
  </si>
  <si>
    <t xml:space="preserve">LDH is an enzyme used in detecting a variety of diseases involving the heart, liver, muscle, kidney, lung, and blood.It is used in the differential diagnosis of hemolytic anemia and as a tumor marker in some malignancies. LDH is elevated in hepatitis, glomerular nephritis, pulmonary embolism, muscle disease, and many leukemias and lymphomas. </t>
  </si>
  <si>
    <t>Storage: 2 to 8˚C
Stability: 4 days
Storage: 20 to 25˚C
Stability: 7 days
Storage: -20˚C
Stability: 6 weeks</t>
  </si>
  <si>
    <t>IFCC recommended forward reaction - Lactate to Pyruvate</t>
  </si>
  <si>
    <t>125.00 to 220.00</t>
  </si>
  <si>
    <t>Increased Serum Lipase levels is used as an important marker of pancreatic disroders, usually pancreatitis.</t>
  </si>
  <si>
    <t>Storage; 2 to 8˚C
Stabuility: 7 days
Storage: 20 to 25˚C
Stability; 7 days
Storage: -20˚C
Stability: 1 year</t>
  </si>
  <si>
    <t>Quinone Dye</t>
  </si>
  <si>
    <t>8.00 to 78.00</t>
  </si>
  <si>
    <t>This package includes the following tests: Cholesterol, Triglycerides, HDL and LDL.</t>
  </si>
  <si>
    <t>12-14 Hours Fasting</t>
  </si>
  <si>
    <t>Storage: 2 to 8˚C
Stability: 5 days
Storage: 20 to 25˚C
Stability: 2 days
Storage: -20˚C
Stability: 3 months</t>
  </si>
  <si>
    <t>This package includes the following tests: Triglycerides, HDL and LDL.</t>
  </si>
  <si>
    <t>This package includes the following tests: HDL and LDL.</t>
  </si>
  <si>
    <t xml:space="preserve">Lithium has been the gold standard drug for bipolar disorders. Measurement of serum lithium levels is used to monitor therapy of patients with bipolar disorders, including recurrent episodes of mania and depression. </t>
  </si>
  <si>
    <t xml:space="preserve">ncbi.nlm.nih.gov                </t>
  </si>
  <si>
    <t>•Indicate last dose, dosage, date and time of extraction.</t>
  </si>
  <si>
    <t>Storage: 2 to 8˚C
Stability: 7 days
Storage: 20 to 25˚C
Stability: 1  day
Storage: -20˚C
Stability: 6 months</t>
  </si>
  <si>
    <t>Optimum therapeutic level:
0.5 to 1.5 mmol/L</t>
  </si>
  <si>
    <t>This test package is used to detect, evaluate, and monitor liver disease or damage. It includes the following tests: SGOT, SGPT, Alkaline Phosphatase, LDH, and GGTP.</t>
  </si>
  <si>
    <t>This test package is used to detect, evaluate, and monitor liver disease or damage. It includes the following tests: Total Protein, Albumin, Globulin, SGOT, SGPT, Alkaline Phosphatase, Total Bilirubin, Direct Bilirubin and Indirect Bilirubin.</t>
  </si>
  <si>
    <t>Low Density Lipoprotein is a key factor in the pathogenesis of atherosclerosis and CHD. An increase in LDL cholesterol can occur with an associated increased risk for CHD.</t>
  </si>
  <si>
    <t>Storage: 2 to 8˚C
Stability: 5 days
Storage: -80˚C
Stability: 3 months</t>
  </si>
  <si>
    <t>Liquid Selective Detergent</t>
  </si>
  <si>
    <t>Less than 2.60</t>
  </si>
  <si>
    <t>Less than 100.52</t>
  </si>
  <si>
    <t>Determination of the concentration of LH is essential for the prediction of ovulation, in the evaluation of infertility, and the diagnosis of pituitary and gonadal disorders.</t>
  </si>
  <si>
    <t>Storage: 2 to 8 ˚C
Stability: 7 days
Storage: -20˚ C
Stability: Greater than 7 days</t>
  </si>
  <si>
    <t xml:space="preserve">Male:  0.57 to 12.07 
  Normally Menstruating Females
      Follicular Phase:  1.80 to 11.78
      Mid-Cycle Peak:  7.59 to 89.08
      Luteal Phase :  0.56 to 14.00
  Postmenopausal Females
      Without Hormonal Replacement Therapy:  5.16 to 61.99  </t>
  </si>
  <si>
    <t xml:space="preserve">Male:  0.57 to 12.07 
Normally Menstruating Females
      Follicular Phase:  1.80 to 11.78 
      Mid-Cycle Peak:  7.59 to 89.08 
      Luteal Phase :  0.56 to 14.00 
Postmenopausal Females
      Without Hormonal Replacement Therapy:  5.16 to 61.99  </t>
  </si>
  <si>
    <t xml:space="preserve"> mIU/mL</t>
  </si>
  <si>
    <t xml:space="preserve">Magnesium is an essential nutrient which is involved in many biochemical functions. Magnesium measurements are used in the diagnosis and treatment of neuromascular function disorders, carbohydrate intolerance, and cardiac arrhythmias. </t>
  </si>
  <si>
    <t>0 to 6years: 0.70 to 0.95
7 to 12years: 0.70 to 0.86
13 to 20years: 0.70 to 0.91
Greater than or equal to 21years: 0.66 to 1.07</t>
  </si>
  <si>
    <t>0 to 6years: 1.70 to 2.31
7 to 12years: 1.70 to 2.09
13 to 20years: 1.70 to 2.21
Greater than or equal to 21years: 1.60 to 2.60</t>
  </si>
  <si>
    <t>Metanephrine and normetanephrine, referred as metanephrine, are urinary metabolic products from the catecholamines catabolism pathway. Elevated values are associated with catecholamine-secreting tumors of chromaffin cells.</t>
  </si>
  <si>
    <t xml:space="preserve">3 days prior collection, avoid eating/drinking: Banana, Pineapple, Avocado, Kiwifruit, Coffee, Chocolates, Softdrinks, Teas,Iron medication, Drugs w/ Methyldopa/Dopamin, Anti-depressants, Antibiotics.
During the start of collection, empty the bladder and discard the first urine output. Collect all the succeeding urine voided in a 24-hour period. Keep the urine container either in a refrigerator or in an ice chest.   </t>
  </si>
  <si>
    <t>•If aliquoted sample, please indicate total volume in mL and specific gravity, date and time of start and end of collection.
•Specimen must be collected in amber colored urine container.</t>
  </si>
  <si>
    <t>Storage: 2 to 8˚C
Stability: 1 to 15 days
Storage: -20˚C
Stability: 1 month</t>
  </si>
  <si>
    <t>Monday 
Cut-off: 0700H</t>
  </si>
  <si>
    <t>Tuesday</t>
  </si>
  <si>
    <t>Less than 5.5</t>
  </si>
  <si>
    <t>μmol/24hr metanephrines</t>
  </si>
  <si>
    <t>Less than 1.0</t>
  </si>
  <si>
    <t>mg/24hr metanephrines</t>
  </si>
  <si>
    <t>The DCA Microalbumin/Creatinine assay allows both the measurement of albumin concentration per creatinine. It helps in the assessment of potential early onset of nephropathy in diabetic patients using random urine specimens</t>
  </si>
  <si>
    <t>Urine</t>
  </si>
  <si>
    <t xml:space="preserve">5mL
10mL </t>
  </si>
  <si>
    <t>•Do not freeze. Do not centrifuge specimen.</t>
  </si>
  <si>
    <t>Random urine:
MicroAlbumin 0 to 37 mg/L
Creatinine 0 to 500 mg/g
MicroAlbumin Crea Ratio 0 to 16 mg/g
24 Hour Urine:
MicroAlbumin 0 to 16 mg/L
Creatinine 36 to Greater than 500 mg/g
MicroAlbumin Crea Ratio 0 to 12 mg/g</t>
  </si>
  <si>
    <t>This package includes the following tests: Sodium, Potassium, Chloride, Carbon Dioxide, BUN, Creatinine.</t>
  </si>
  <si>
    <t xml:space="preserve">
To obtain optimal results, it is recommended to send specimen within 4 hours after specimen collection. Aliquot specimen using closed system method. Indicate Weight of patient.
Please refer to individual test item for more information on the specific assay in the package.</t>
  </si>
  <si>
    <t>This package includes the following tests: Alkaline Phosphatase, Direct Bilirubin, Total Protein, Albumin, Calcium, Phosphorus.</t>
  </si>
  <si>
    <t>Please refer to individual test item for more information on the specific assay in the package.</t>
  </si>
  <si>
    <t xml:space="preserve">The Oral Glucose Challenge test is used in the diagnosis and management of diabetes mellitus, gestational diabetes, and other carbohydrate metabolism disorders. </t>
  </si>
  <si>
    <t xml:space="preserve">Patient will take 50-gram glucose load  one hour prior to drawing of blood.  </t>
  </si>
  <si>
    <t>Less than 7.8</t>
  </si>
  <si>
    <t>Less than 140.56</t>
  </si>
  <si>
    <t xml:space="preserve">This test is used to diagnose prediabetes and diabetes. An oral glucose tolerance test is a series of blood glucose measurements taken after intake of a specific amount of glucose load. This test is commonly used to diagnose diabetes that occurs during pregnancy. </t>
  </si>
  <si>
    <t xml:space="preserve">
Clinical Chemistry Review Handbook by Maria Teresa Rodriguez</t>
  </si>
  <si>
    <t>8-14 hrs.fasting</t>
  </si>
  <si>
    <t xml:space="preserve">Patient will undergo three blood extractions, one hour apart. First blood extraction is for FBS. Patient will then take 100 grams glucose load right after first blood draw. One hour after intake of glucose load, proceed with the second and third collection strictly observing one hour interval in between blood draws. Avoid eating or drinking during the procedure.
3 samples needed. </t>
  </si>
  <si>
    <t>Storage: 2 to 8˚C
Stability: 7 days
Storage: 20 to 25˚C
Stability: 2 days
Storage: -20˚C
Stability: 1 day</t>
  </si>
  <si>
    <t>Fasting blood sugar: Less than 5.3                                                               1sHour: Less than 10                                                                                           2ndHour: Less than 8.6</t>
  </si>
  <si>
    <t>Fasting blood sugar: Less than 95
1stHour: Less than 180                                                                                           2ndHour:  Less than 155</t>
  </si>
  <si>
    <t>8 to 14 hours fasting</t>
  </si>
  <si>
    <t>Patient will undergo four blood extractions, one hour apart. First blood extraction is for FBS. Patient will then take 100 grams glucose load right after first blood draw. One hour after intake of glucose load, proceed with the second, third and fourth collection strictly observing one hour interval in between blood draws. Avoid eating or drinking during the procedure.</t>
  </si>
  <si>
    <t xml:space="preserve">Patient will undergo two blood extractions, two hours apart. First extraction is for FBS. Patient will then take 75 grams glucose load after first extraction. Two hours after intake of glucose load, proceed with the second blood extraction.  Avoid eating or drinking until blood collections are completed.
</t>
  </si>
  <si>
    <t>Fasting blood sugar: 3.9 - 5.55 
2nd Hour: Less than 7.8</t>
  </si>
  <si>
    <t>Fasting blood sugar: 70 - 99
'2nd Hour: Less than 140.56</t>
  </si>
  <si>
    <t>Glucose load requirement:
100 grams for pregnant
75 grams for adults 1.75g/kg BW 
75 g for children</t>
  </si>
  <si>
    <t>Patient will undergo three blood extractions, one hour apart. First blood extraction is for FBS. Patient will then take 75 grams glucose load right after first blood draw. One hour after intake of glucose load, proceed with the second and third collection strictly observing one hour interval in between blood draws. Avoid eating or drinking during the procedure.</t>
  </si>
  <si>
    <t>Fasting blood sugar:  3.33 to 5.55                                                                1st Hour:   Less than  10                                                                                     2ndHour: Less than  8.5</t>
  </si>
  <si>
    <t>Fasting blood sugar: Less than  92
1stHour: Less than  180                                                                                           2ndHour: Less than  153</t>
  </si>
  <si>
    <t>Patient will undergo four blood extractions, one hour apart. First blood extraction is for FBS. Patient will then take 75 grams glucose load right after first blood draw. One hour after intake of glucose load, proceed with the second, third and fourth collection strictly observing one hour interval in between blood draws. Avoid eating or drinking during the procedure.</t>
  </si>
  <si>
    <t>Fasting blood sugar: 3.33 to 5.55                                                               1st Hour: Less than  10
2nd Hour: Less than  8.5
3rd Hour: Not applicable</t>
  </si>
  <si>
    <t>Fasting blood sugar:  Less than  92
1st Hour: Less than  180                                                                                         2nd Hour: Less than  155                                                                                              3rd Hour: Not applicable</t>
  </si>
  <si>
    <t>Patient will undergo five blood extractions, one hour apart. First blood extraction is for FBS. Patient will then take 75 grams glucose load right after first blood draw. One hour after intake of glucose load, proceed with the second, third, fourth and fifth collection strictly observing one hour interval in between blood draws. Avoid eating or drinking during the procedure.</t>
  </si>
  <si>
    <t>Fasting blood sugar: 3.33 to 5.55                                                               1st Hour: Less than  10
2nd Hour: Less than  8.5
3rd Hour: Not applicable
4th Hour: Not applicable</t>
  </si>
  <si>
    <t>Fasting blood sugar:  Less than  92
1st Hour: Less than  180                                                                                         2nd Hour: Less than  155                                                                                              3rd Hour: Not applicable
4th Hour: Not applicable</t>
  </si>
  <si>
    <t>The serum osmolality is a measure of the different solutes in plasma. Among other applications, serum osmolality is indicated to evaluate the etiology of hyponatremia and may be used to screen for alcohol intoxication by means of the osmolal gap.</t>
  </si>
  <si>
    <t xml:space="preserve"> emedicine.medscape.com</t>
  </si>
  <si>
    <t>Storage: :0-4℃
Stability: 1-2 days
Storage: -0℃
Stability: &gt;3 days</t>
  </si>
  <si>
    <t>Freezing Point Depression</t>
  </si>
  <si>
    <t xml:space="preserve">275 - 290 </t>
  </si>
  <si>
    <t>mOsm/kg H2O</t>
  </si>
  <si>
    <t xml:space="preserve">Urine osmolality is used to measure the number of dissolved particles per unit of water in the urine. Urine osmolality is useful in diagnosing disorders of urinary concentration such diabetes insipidous and in assessing hydration status. </t>
  </si>
  <si>
    <t>Random urine</t>
  </si>
  <si>
    <t>Storage: 0-4℃
Stability: 1-2 days
Storage: -0℃
Stability: &gt;3 days</t>
  </si>
  <si>
    <t>50-1300</t>
  </si>
  <si>
    <t>mOsm/Kg. H2O</t>
  </si>
  <si>
    <t xml:space="preserve">
Osteocalcin is used in monitoring and assessing effectiveness of antiresorptive therapy in patients treated for osteopenia, osteoporosis, Paget's disease, or other disorders in which osteocalcin levels are elevated. </t>
  </si>
  <si>
    <t xml:space="preserve">
mayocliniclabs.com</t>
  </si>
  <si>
    <t>•Perform extraction using iced plain tube, noting the date and time of collection. The tubes should be immersed in an ice bath following collection. Separate the serum from the cells by centrifugation in a refrigerated centrifuge, then aliquot and freeze immediately in plastic tubes.</t>
  </si>
  <si>
    <t>Storage: 2 to 8˚C
Stability: 2 hours
Storage: -20˚C
Stability: 30 days</t>
  </si>
  <si>
    <t>2.00 to 21.00</t>
  </si>
  <si>
    <t xml:space="preserve">The Albumin-OBF test assist in identifying the cause of ascites. It aids in differentiating exudative and transudative pleural effusions. </t>
  </si>
  <si>
    <t>It is recommended that freshly collected body fluid specimen be submitted in the laboratory as soon as possible. However, if delay in transportation occurs, it is vital to follow the suggested storage and stability.</t>
  </si>
  <si>
    <t>20-24 ˚C (24 hours)
2-8 ˚C (7 days) preferred.
≤ -20 ˚C (30 days)</t>
  </si>
  <si>
    <t>The Amylase-OBF assay is used for the quantification of amylase in body fluid specimens. Body fluid amylase activity may become elevated due to the presence of pancreatitis, esophageal rupture, or amylase producing neoplasms.</t>
  </si>
  <si>
    <t xml:space="preserve">The Urea Nitrogen-OBF test aids in the identification of the prescence of urine that causes fluid accumulation in a body compartment. It also assesses the adequacy of peritoneal dialysis treatment protocols. </t>
  </si>
  <si>
    <t xml:space="preserve">Storage: 2 to 8˚C
Stability: 7 days - Preferred
Storage: 20 to 24˚C 
Stability: 24 Hours
Storage: ≤ -20 ˚C
Stability: ≤ -20 ˚C (30 days) </t>
  </si>
  <si>
    <t>Measurment of Chloride body fluid should be interpreted in the context of source and in correlation with serum results and/or other clinical evidence.</t>
  </si>
  <si>
    <t>aruplab.com/bodyfluids</t>
  </si>
  <si>
    <t xml:space="preserve">Storage: 2 to 8˚C
Stability: 7 days
Storage: 20 to 24˚C 
Stability: 24 Hours
Storage: ≤ -20 ˚C
Stability: ≤ -20 ˚C (30 days) </t>
  </si>
  <si>
    <t>mEq/L</t>
  </si>
  <si>
    <t>Measurement of Cholesterol in body fluids other than blood is useful in evaluation of different diseases such as cholesterol pericarditis, differentiation of exudates and transudates, and in distinguishing chylothorax from pseudochylothorax.</t>
  </si>
  <si>
    <t>Storage: 2 to 8˚C
Stability: 7 days
Storage: 20 to 24˚C 
Stability: 24 Hours
Storage: ≤ -20 ˚C
Stability: ≤ -20 ˚C (30 days) - Preferred</t>
  </si>
  <si>
    <t>Enzymatic Chod- PAP</t>
  </si>
  <si>
    <t xml:space="preserve">The Creatinine-OBF test aids in the identification of the presence of urine as a cause for accumulation of fluid in a body compartment. It measures the ultrafiltration capacity of the peritoneal membrane in patients udergoing peritoneal dialysis. </t>
  </si>
  <si>
    <t>Storage: 2 to 8˚C
Stability: 7 days - Preferred
Storage: 20 to 24˚C 
Stability: 24 Hours
Storage: ≤ -20 ˚C
Stability: ≤ -20 ˚C (30 days)"</t>
  </si>
  <si>
    <t>The Glucose-OBF test aids in the identification of infection or possible malignancy in body fluid specimens.</t>
  </si>
  <si>
    <t>Storage: 2 to 8˚C
Stability: 7 days - Preferred
Storage: 20 to 24˚C 
Stability: 24 Hours
Storage: ≤ -20 ˚C
Stability: ≤ -20 ˚C (30 days)</t>
  </si>
  <si>
    <t>Hexoki+Q23:U23nase/Glucose-6-phosphate dehydrogenase (G-6-PDH)</t>
  </si>
  <si>
    <t xml:space="preserve">The LDH-OBF test aids in the identification of exudative pleural effusions using body fluid specimens. </t>
  </si>
  <si>
    <t>Storage: 2 to 8˚C
Stability: 48 Hours
Storage: 20 to 24˚C 
Stability: 7 days - Preferred</t>
  </si>
  <si>
    <t xml:space="preserve">The Phosphorus-OBF assay is used for the quantification of phosphorus in body fluid specimens. Phosphates are vital for energy production, muscle and nerve function, and bone growth. </t>
  </si>
  <si>
    <t xml:space="preserve">
It is recommended that freshly collected body fluid specimen be submitted in the laboratory as soon as possible. However, if delay in transportation occurs, it is vital to follow the suggested storage and stability.</t>
  </si>
  <si>
    <t>Storage: 2 to 8˚C
Stability: 1 hour</t>
  </si>
  <si>
    <t xml:space="preserve">The Total Protein-OBF assay is used for the quantification of total protein in body fluid specimens. It aids in the identification of exudative pleural effusions and differentation of hepatic from other causes of ascites. </t>
  </si>
  <si>
    <t>Biuret</t>
  </si>
  <si>
    <t>The Triglyceride-OBF assay is used for the quantification of total protein in body fluid specimens. It aids in the differentiation between chylous and nonchylous effusions.</t>
  </si>
  <si>
    <t>Glycerol Phosphate Oxidase</t>
  </si>
  <si>
    <t xml:space="preserve">The Uric Acid-OBF assay is used for the quantification of uric acid in body fluid specimens. Levels of uric acid collected in joint fluid is used for the diagnosis of gout. </t>
  </si>
  <si>
    <t>Storage: 2 to 8˚C
Stability: 5 days
Storage: 20 to 24˚C 
Stability: 24 Hours
Storage: ≤ -20 ˚C
Stability: 180 days - Preferred</t>
  </si>
  <si>
    <t>Phenobarbital is used for the treatment of epilepsy, particularly for controlling focal motor or sensory seizures and grand mal seizures. Monitoring serum concentrations of phenobarbital has been shown to improve patient therapy by providing physicians with a tool for adjusting dosage.</t>
  </si>
  <si>
    <t>5mL</t>
  </si>
  <si>
    <t>•Indicate last dose, dosage and time of extraction</t>
  </si>
  <si>
    <t>Storage: 2 to 8˚ C
Stability: Less than or equal to 8 days
Storage: 20 to 25˚ C 
Stability: Less than or equal to 2 days
Storage: 
-20˚ C or colder
Stability: Less than or equal to 6 months</t>
  </si>
  <si>
    <t xml:space="preserve">Optimum therapeutic level: 15 to 40 </t>
  </si>
  <si>
    <t>Phenytoin is one of the most widely prescribed anticonvulsants and is occasionally used as a myocardial antiarrhythmic. The measurements obtained are used in monitoring levels of phenytoin to help ensure therapy.</t>
  </si>
  <si>
    <t>• Indicate last dose, dosage and time of extraction.</t>
  </si>
  <si>
    <t>Storage: 2 to 8˚ C
Stability: Less than or equal to 8 days
Storage: 20 to 25˚ C 
Stability: Less than or equal to 2 days
Storage: -20˚ C or colder
Stability: Less than or equal to 5 months</t>
  </si>
  <si>
    <t>Optimum therapeutic level:
10 to 20</t>
  </si>
  <si>
    <t>The majority of the body phosphorus is present in the bones. Phosphorus serum levels is used in the diagnosis and management of bone, thyroid, and renal diseases.</t>
  </si>
  <si>
    <t>0.74 to 1.52</t>
  </si>
  <si>
    <t>2.29 to 4.71</t>
  </si>
  <si>
    <t>Potassium is the major intracellular cation. Potassium serum levels is used in the evaluation of electrolyte abnormalities, muscle fatigue, heart arrhythmia, hepatic coma, and renal failure.</t>
  </si>
  <si>
    <t>Storage: 2 to 8˚C
Stability: 1 week 
Storage: 20 to 25˚C 
Stability: 1 week
Storage: -20˚C
Stability: 1 year</t>
  </si>
  <si>
    <t>3.50 to 5.10</t>
  </si>
  <si>
    <t>PAPP-A is the largest of the pregnancy associated proteins produced by both the embryo and the placenta during pregnancy. Maternal serum concentrations is used on the diagnosis of adverse pregnancy outcomes such as intrauterine growth restriction, premature birth, preeclampsia, and stillbirth.</t>
  </si>
  <si>
    <t>embryology.med.unsw.edu.au</t>
  </si>
  <si>
    <t xml:space="preserve">Storage: 2 to 8˚C  
Stability: 8 days 
Storage: 15 to 25˚C 
Stability: 25 hours
Storage: -20˚C
Stability: 12 months           </t>
  </si>
  <si>
    <t>Presepsin is a reliable, specific and sensitive biomarker for sepsis and a valuable tool for the very early diagnosis of sepsis by Gram-negative and Gram-positive bacteria or fungi. Presepsin rises earlier than other biomarker and does not show unspecific increases.</t>
  </si>
  <si>
    <t>Whole blood: 
Storage: 20 to 25˚C
Stability: 4 hours
Plasma: 
Storage: 2 to 8˚C 
Stability: 3 days
Storage: &lt; -20˚C
Stability: 1 year</t>
  </si>
  <si>
    <t>CLEIA-Chemiluminescent enzyme immunoassay</t>
  </si>
  <si>
    <t>Less than 320: Normal
320 to 500: Suggestive of localized infections or suspected for sepsis.
500 to 1000: Possible sepsis
Greater than 1000: Likely severe sepsis</t>
  </si>
  <si>
    <t>The PROBNP assay aids in the diagnosis of individuals suspected of having congestive heart failure and detection of mild forms of cardiac dysfunction. It is also used in the assessment of heart failure severity in patients diagnosed with congestive heart failure.</t>
  </si>
  <si>
    <t>•To obtain optimal results, it is recommended to send specimen within 4 hours after specimen collection.
•Do not freeze specimen.</t>
  </si>
  <si>
    <t>Storage: 2 to 8 ˚C
Stability: 6 days
Storage: 20 to 25˚C
Stability: 3 days
Storage: -20˚C
Stability: 24 months</t>
  </si>
  <si>
    <t>Less than 14.75</t>
  </si>
  <si>
    <t>Less than 125.00</t>
  </si>
  <si>
    <t>Procalcitonin considered as a prognostic marker to support outcome prediction in sepsis patient particulary bacterial sepsis, especiallys severe sepsis and septic shock.  It is also a reliable indicator of severity and of major complications in acute pancreatitis.  It is also a guide for the decision of antibiotic treatment necessity and to monitor treatment success for patients suffering from community-acquired respiratory tract infections or ventilator-induced pneumonia.</t>
  </si>
  <si>
    <t xml:space="preserve">Storage: 2-8  ˚C
Stability: 48 Hours
Storage: 20-25 ˚C
Stability: 24 Hours
Storage: -20 ˚C
Stability: 13 months			</t>
  </si>
  <si>
    <t xml:space="preserve">Less than 0.5: 
Low risk of severe sepsis and/or septic shock.
0.5 to Less than 2.0: 
Systemic infection is possible but other conditions (e.g. major trauma, recent surgery, severe cardiogenic shock) may induce significant PCT rises.
Greater than or equal to 2.0: 
High risk of severe sepsis and/or septic shock.																		</t>
  </si>
  <si>
    <t>μg/L</t>
  </si>
  <si>
    <t xml:space="preserve">ng/mL </t>
  </si>
  <si>
    <t>This assay is used to aid in the differential diagnosis in lung cancer and in the management of patients with small cell lung cancer in conjuction with other clinical methods.</t>
  </si>
  <si>
    <t>20 °C</t>
  </si>
  <si>
    <t>Storage: 2 to 8℃ 
Stability: 72 hours
Storage: 20 ℃  
Stability: 9 hours
Storage: 20  °C (±5 °C)
Stability: 12 weeks</t>
  </si>
  <si>
    <t>Electrochemiluminescence Immunoassay</t>
  </si>
  <si>
    <t xml:space="preserve">22.1 to 77.7 </t>
  </si>
  <si>
    <t>Serum progesterone is a reliable indicator of either natural or induced ovulation because of its rapid rise following ovulation. The major functions of progesterone are in the preparation of the uterus for implantation and maintenance of pregnancy.</t>
  </si>
  <si>
    <t>Storage: 2 to 8 ˚C
Stability: 10 days
Storage: -20 ˚C
Stability: Greater than 10 days</t>
  </si>
  <si>
    <t>Male:  Less than 0.32 to 0.64 nmol/L
Normally Menstruating Females
Follicular Phase:  Less than 0.32 to 0.95 nmol/L
Luteal Phase :  3.82 to 50.56 nmol/L
Postmenopausal Females :  Less than 0.32 to 0.64 nmol/L
Pregnant Females
First Trimester : 8.90 to 468.41 nmol/L
Second Trimester : 71.55 to 303.05 nmol/L
Third Trimester : 88.72 to 771.15 nmol/L</t>
  </si>
  <si>
    <t>Male:  Less than 0.10 to 0.20 ng/mL
Normally Menstruating Females
Follicular Phase:  Less than 0.10 to 0.30 ng/mL
Luteal Phase :  1.20 to 15.88 ng/mL
Postmenopausal Females :  Less than 0.10 to 0.20 ng/mL
Pregnant Females
First Trimester : 2.79 to 147.08 ng/mL
Second Trimester : 22.47 to 95.16 ng/mL
Third Trimester : 27.86 to 242.14 ng/mL</t>
  </si>
  <si>
    <t xml:space="preserve">The major physiologic action of prolactin is the initiation and maintenance of lactation in women. Measurement of elevated serum prolactin levels may provide the first quantitative evidence of pituitary dysfunction. </t>
  </si>
  <si>
    <t>•Patient should be extracted 3-4 hours upon waking up.</t>
  </si>
  <si>
    <t>Storage: 2 to 8˚C
Stability: 7 days
Storage: -20˚C
Stability: 12 months</t>
  </si>
  <si>
    <t>Male: 72.66 to 407.40
Female: 108.78 to 557.13</t>
  </si>
  <si>
    <t>mIU/L</t>
  </si>
  <si>
    <t>Male: 3.42 to 19.15
Female: 5.11 to 26.19</t>
  </si>
  <si>
    <t>PIVKA-II is abnormal des-carboxylated prothrombin present in vitamin K deficiency or in patients treated with warfarin or phenprocoumon. This assay is indicated for use as an aid for dianosis of hepato-cellular carcinoma (HCC), monitoring high risk patients for development of HCC, and in management of HCC.</t>
  </si>
  <si>
    <t>Storage and Stability
:20-25℃(≤ 24 Hours)  
:2-8℃(≤7 days)
:-20℃(≤5 years)</t>
  </si>
  <si>
    <t>0-39.99</t>
  </si>
  <si>
    <t>AU/Ml</t>
  </si>
  <si>
    <t>Random Blood Sugar testing measures the levels of glucose in the blood at any given point in the day.</t>
  </si>
  <si>
    <t>Amylase is produced in the pancreas and parotid glands, normal individual have low but measurable urine amylase. Elevated result may aid in the diagnosis of  pancreatitis and other pancreatic disorders.</t>
  </si>
  <si>
    <t xml:space="preserve">Storage: 2 to 8˚ C 
Stability: 3 days
Storage: 20 to 25˚ C
Stability: 24 hours
</t>
  </si>
  <si>
    <t>2‑chloro‑4‑nitrophenyl‑α‑D‑maltotrioside (CNPG3) Substrate</t>
  </si>
  <si>
    <t>Male: 16.00 - 491.00 
Female: 21.00 - 447.00</t>
  </si>
  <si>
    <t xml:space="preserve">Male: 16.00 - 491.00 
Female: 21.00 to 447.00 </t>
  </si>
  <si>
    <t xml:space="preserve">Urinary calcium reflects dietary intake and rate of calcium absorption. It is used to evaluate endocrine function, calcium metabolism and excretion, 
and acid–base balance. </t>
  </si>
  <si>
    <t>•Collect urine specimen with 1 mL deionized water and 1 mL hydrochloric acid as preservative (1-2 mL 6 mol/L HCl)</t>
  </si>
  <si>
    <t>Measurement of urine chloride is used to reevaluate renal conservation of electrolytes and confirm serum values. Its purpose is to help evaluate fluid and electrolyte imbalance, and renal and adrenal disorders.</t>
  </si>
  <si>
    <t>Creatinine is eliminated from blood by glomerular filtration. Urine creatinine analysis is used to calculate creatinine clearance, or serve as a reference quantity for other analytes, such as in calculation of the albumin/creatinine ratio.</t>
  </si>
  <si>
    <t xml:space="preserve">Renal urine magnesium testing is used in assessing the cause of abnormal serum magnesium concentration. It is also aids in determining whether nutritional magnesium. It may also help on assessing risk to kidney stones. </t>
  </si>
  <si>
    <t xml:space="preserve">The phosphorous urine test is useful in evaluation increased and decreased levels of phosphatemic states. It also used in the monitroing of patient with nephrolithiasis. </t>
  </si>
  <si>
    <t>Storage: 20 to 25˚C
Stability: 2 days</t>
  </si>
  <si>
    <t>Storage: 2 to 8˚C
Stability: 45 days 
Storage: 20 to 25˚C
Stability: 45 days 
Storage: ;-20˚C
Stability: 1 year</t>
  </si>
  <si>
    <t>The urine protein assay is used in the evaluation of renal disease. It is also used as a screening test for monoclonal gammopathy and postural proteinuria.</t>
  </si>
  <si>
    <t>•NOTE: Keep specimen on ice during collection; Avoid collection of specimens within 24 hours of intense exercise since this can falsely elevate protein excretion.</t>
  </si>
  <si>
    <t>Storage: 2 to 8˚C
Stability: 7 days
Storage: 20 to 25˚C
Stability: 24 hours
Storage: -20˚C
Stability: 1 month</t>
  </si>
  <si>
    <t>10.0 to 140.0</t>
  </si>
  <si>
    <t>1.00 to 14.00</t>
  </si>
  <si>
    <t>The urea nitrogen urine test measures the amount of urea nitrogen in a sample of urine. Measurements obtained by this test are used in the diagnosis of renal and metabolic disease.</t>
  </si>
  <si>
    <t>Storage: 2 to 8˚C
Stability: 3 days
Storage: 20 to 25˚C
Stability: 3 days
Storage: -20˚C
Stability: 1 month</t>
  </si>
  <si>
    <t xml:space="preserve">This test is used to differentiate acute uric acid nephropathy from other causes of acute kidney failure. </t>
  </si>
  <si>
    <t>5 mL</t>
  </si>
  <si>
    <t xml:space="preserve">Rheumatoid factor assay is used in the diagnosis and prognosis of rheumatoid arthritis. </t>
  </si>
  <si>
    <t>Storage: 2 to 8˚C
Stability: 3 days
Storage; 20 to 25˚C
Stability: 1 day
Storage: -20˚C
Stability: 1 month</t>
  </si>
  <si>
    <t>Less than 30</t>
  </si>
  <si>
    <t xml:space="preserve"> The rubella virus, also known as German measles, produces a characteristic erythematous, macopapular rash, which appear on the face, then spreads to the trunk and extremities and usually resolves in 3 to 5 days. IgG antibodies provide immunity and persist for life. Primary rubella infection is indicated by the presence of rubella-specific IgM antibodies or by a fourfold rise in rubella-specific IgG antibody titers between acute and convalescent-phase samples.   </t>
  </si>
  <si>
    <t>Clinical Immunology and Serology by Christine Dorresteyn Stevens</t>
  </si>
  <si>
    <t>Storage: 2 to 8˚ C
Stability: Less than or equal to 14 days
Storage: 
-10 or colder 
Stability: Greater than 14 days</t>
  </si>
  <si>
    <t>Negative: Less than 4.9 IU/mL
Equivocal: 5.0 to 9.9 IU/mL
Positive: Greater than 10.0 IU/mL</t>
  </si>
  <si>
    <t xml:space="preserve">The rubella virus, also known as German measles, produces a characteristic erythematous, macopapular rash, which appear on the face, then spreads to the trunk and extremities and usually resolves in 3 to 5 days. Primary rubella infection is indicated by the presence of rubella-specific IgM antibodies or by a fourfold rise in rubella-specific IgG antibody titers between acute and convalescent-phase samples.   </t>
  </si>
  <si>
    <t>Storage: 2 to 8 ˚C
Stability: Less than or equal to 14 days
Storage: 
-10 or colder 
Stability: Greater than 14 days</t>
  </si>
  <si>
    <t>Negative: Less than 1.2 index
Grayzone: 1.2 to 1.6 index
Positive: More than 1.6 index</t>
  </si>
  <si>
    <t>This test is used as a quantitative determination of neutralizing antibodies to SARS-CoV-2 in human serum. It is used as an aid in identifying individuals with an adaptive immune response to SARS-CoV-2, indicating recent or prior infection. SARS-CoV-2 NAbs level in serum correlates with protective immune response in individuals who have recovered from SARS-CoV-2 infection and reflect herd immunity at a population level, informing clinical management of patients with past or ongoing COVID-19 infection.</t>
  </si>
  <si>
    <t>2ml</t>
  </si>
  <si>
    <t>Storage: 2 to 8℃ 
Stability: 3 days
Storage: -20 ℃  
Stability: 3 months</t>
  </si>
  <si>
    <t>Monday, Wednesday, and Friday 
Cut-off: 0800H</t>
  </si>
  <si>
    <t>Monday, Wednesday, and Friday every 1700H</t>
  </si>
  <si>
    <t>Chemiluminescence Immunoassay (CLIA)</t>
  </si>
  <si>
    <t>Reactive: -≥0.300 
≤ 0.00-0.299  μg/mL Nonreactive</t>
  </si>
  <si>
    <t>μg/mL</t>
  </si>
  <si>
    <t xml:space="preserve">Sirolimus is an antifungal agent with immunosuppressive activity. It is U.S. Food and Drug Administration approved for patients receiving kidney transplants. Sirolimus is extremely potent and requires therapeutic drug monitoring due to its toxicity.  </t>
  </si>
  <si>
    <t>8mL</t>
  </si>
  <si>
    <t>•Indicate last dose, dosage and time of extraction.
•Collect two (2), 4mL EDTA tube.</t>
  </si>
  <si>
    <t>Storage: 2 to 8 ˚C
Stability: Less than or equal to 7 days
Storage: -10˚ C
Stability: Greater than 7 days</t>
  </si>
  <si>
    <t>Sodium is the major cation extracellular fluid. It used on the evaluation of acid-base abnormalities, water balance, water intoxication, and dehydration.</t>
  </si>
  <si>
    <t>Storage: 2 to 8˚C
Stability: 2 weeks
Storage: 20 to 25˚C
Stability: 2 weeks
Storage: -20˚C
Stability: 1 year</t>
  </si>
  <si>
    <t>136.00 to 145.00</t>
  </si>
  <si>
    <t>This assay allows qualitative determination of main individual components of urinary calculi.</t>
  </si>
  <si>
    <t>Kidney Stone</t>
  </si>
  <si>
    <t>50 milligrams</t>
  </si>
  <si>
    <t>15-30 °C</t>
  </si>
  <si>
    <t>Storage: 15-30 ℃  
Stability: 6 months</t>
  </si>
  <si>
    <t>Tuesday and Thursday
Cut-off: 2000H</t>
  </si>
  <si>
    <t>Wednesday and Friday</t>
  </si>
  <si>
    <t>Chemical Qualitative Method</t>
  </si>
  <si>
    <t xml:space="preserve">Tacrolimus is an orally administered immunosuppressive drug that is 100 times more potent than cyclosporine. The assay measure the whole blood tacrolimus concentration during therapy for monitoring. </t>
  </si>
  <si>
    <t>Storage: 2 to 8˚ C
Stability: Less than or equal to 7 days
Storage: -10˚ C
Stability: Greater than 7 days</t>
  </si>
  <si>
    <t>Testosterone is the principal androgen hormone in the blood and has growth-promoting effects on various target tissues. The assay is used as an assessment of androgen status in cases with suspected or known sex hormone-binding globulin-binding abnormalities.</t>
  </si>
  <si>
    <t>Clinical Chemistry: Principles, Techniques, and Correlations by Bishop, Fody, and Schoeff
mayocliniclabs.com</t>
  </si>
  <si>
    <t>Storage: 2 to 8˚ C
Stability: 7 days 
Storage: 20 to 25 ˚C
Stability: 8 hours  
Storage: -20˚ C
Stability: Greater than  7 days</t>
  </si>
  <si>
    <t>Females
Premenopausal :  0.31 to 3.78 nmol/L
Ovulating :  0.31 to 3.78 nmol/L
Using Oral Contraceptives :  0.45 to 2.88 nmol/L
Post menopausal :  0.42 to 4.51 nmol/L
Males
Less than 50 years old :  5.76 to 30.43 nmol/L
50 years old and above :  5.41 to 19.54 nmol/L</t>
  </si>
  <si>
    <t>Females
Premenopausal :  0.09 to 1.09 ng/mL
Ovulating :  0.09 to 1.09 ng/mL
Using Oral Contraceptives :  0.13 to 0.83 ng/mL
Post menopausal :  0.12 to 1.30 ng/mL
Males
Less than 50 years old :  1.66 to 8.76 ng/mL
50 years old and above :  1.56 to 5.63 ng/mL</t>
  </si>
  <si>
    <t>Theophylline is a naturally occurring compund with bronchodilator effects that is used in the treatment of asthma.</t>
  </si>
  <si>
    <t>Indicate date and time of last dose, dosage and time of extraction.</t>
  </si>
  <si>
    <t>Storage:Room Temperature Stability: Less than or equal to 2 days
Storage: 2 to 8˚ C 
Stability: Less than or equal to 8 days
Storage: 
-20 ˚C or colder 
Stability: Less than or equal to 3 months</t>
  </si>
  <si>
    <t>Asthma: 10 to 20
Neonatal Apnea: 5 to 10</t>
  </si>
  <si>
    <t>This assay is for the quantitative determination of human thyroid stimulating hormone (TSH) and is used as an aid in the assessment of thyroid status, diagnosis of thyroid disease, and treatment of thyroid disease.</t>
  </si>
  <si>
    <t>Storage: 2 to 8˚C
Stability: 7 days
Storage: -10˚C or colder 
Stability: 6 months</t>
  </si>
  <si>
    <t>0.350 to 4.940</t>
  </si>
  <si>
    <t>uIU/mL</t>
  </si>
  <si>
    <t xml:space="preserve">The TORCH panel is used in the screening of vertically transmitted infections from a pregnant women to a fetus during pregnancy. This package includes the following tests: Toxoplasma IgG, Rubella IgG,  CMV IgG, and Herpes Simplex II IgG. </t>
  </si>
  <si>
    <t>healthline.com</t>
  </si>
  <si>
    <t>Storage: 2 to 8˚C
Stability: ≤ 14 days
Storage: 15 to 30˚C
Stability: ≤ 3 days</t>
  </si>
  <si>
    <t>Daily
Cut-off: 1200H</t>
  </si>
  <si>
    <t>Following day</t>
  </si>
  <si>
    <t>Total β-hCG assay is used for the quantitative and qualitative determination of
beta human chorionic gonadotropin (β-hCG) in human serum for the early detection of pregnancy.</t>
  </si>
  <si>
    <t>Storage: 2 to 8˚C
Stability: 7 days
Storage: -20˚C 
Stability: &gt;7 days</t>
  </si>
  <si>
    <t xml:space="preserve">
Non-Pregnant women: Less than 5.00 IU/L
Pregnant women: Greater than 25.00 IU/L
</t>
  </si>
  <si>
    <t xml:space="preserve">Non-Pregnant women: Less than  5.00 mIU/mL
Pregnant women: Greater than  25.00 mIU/mL </t>
  </si>
  <si>
    <t>Red blood cells at the end of their circulating lives are broken down in the reticuloendothelial system, mainly in the spleen, and the resulting heme is converted to bilirubin upon removal of iron. Total bilirubin is the sum of direct and indirect fractions of bilirubin. Total bilirubin is elevated in hepatitis, cirrhosis, hemolytic disorders, several inherited enzyme deficiencies, and conditions causing hepatic obstruction.</t>
  </si>
  <si>
    <t>Storage: 2 to 8˚C
Stability: 7 days 
Storage: 20 to 25˚C
Stability: 1 day
Storage: -20˚C
Stability: 6 months</t>
  </si>
  <si>
    <t>Diazonium Salt</t>
  </si>
  <si>
    <t>3.40 to 20.50</t>
  </si>
  <si>
    <t>0 - 28 days old:  No defined reference range
Greater than 28 days old and above:  0.20 to 1.20</t>
  </si>
  <si>
    <t xml:space="preserve">Measurement of serum cholesterol levels can be serve as an indicator of liver function and biliary function, intestinal absorption, propensity toward coronary artery disease, and thyroid function. It aids in the classification of hyperlipoproteinemias and evaluation of cardiovascular risk. </t>
  </si>
  <si>
    <t>All 0 to 18 years old: &lt;4.40 
All 19 years old and above: &lt;5.18 
Results Interpretation:
0-18 years old: 
Less than 4.40 mmol/L: Desirable
4.40 to 5.15 mmol/L: Borderline
Greater than or equal to 5.18 mmol/L: High
Greater than 18 years old:  
Less than 5.18 mmol/L: Desirable
5.18 to 6.19 mmol/L: Borderline
Greater than or equal to 6.22 mmol/L: High</t>
  </si>
  <si>
    <t>All 0 to 18 years old: &lt;170.15 
All 19 years old and above : &lt;200.31 
Results Interpretation:
0-18 years old: 
Less than 170.15 mg/dL: Desirable
170.15 to 199.15 mg/dL: Borderline
Greater than or equal to 200.31 mg/dL: High
Greater than 18 years old:  
Less than 200.31 mg/dL: Desirable
200.31 to 239.37 mg/dL: Borderline
Greater than or equal to 240.53 mg/dL: High</t>
  </si>
  <si>
    <t>Anti-HBc determinations can be used as an indicator of current or past HBV infection. Anti-HBc is found shortly after the appearance of hepatitis B surface antigen (HBsAg) in acute HBV infections.</t>
  </si>
  <si>
    <t>Storage:Room Temperature 
Stability: Less than or equal to 3 days
Storage: 2 to 8˚ C
Stability: Less than or equal to 14 days
Storage: -20˚ C or colder 
Stability: Greater than 14 days</t>
  </si>
  <si>
    <t>Non-reactive: Less than 10.0 IU/L
Reactive: Greater than 10.0 IU/L</t>
  </si>
  <si>
    <t xml:space="preserve">Measurements of IgE are useful to carry out on a routine basis for diagnosis, postoperative monitoring and assessment of treatment of atopy-associated diseases as well as of the infectious diseases caused by parasites and of the IgE-myeloma. </t>
  </si>
  <si>
    <t>Storage: 2 to 8˚C
Stability: 2 days
Storage: -20˚C
Stability: longer periods</t>
  </si>
  <si>
    <t>0 to 4 years old: Less than 15.00
Greater than 4 to 8 years old: Less than 60.00
Greater than 8 to 14 years old: Less than 90.00
Greater than 14 to 16 years old: Less than 200.00
Greater than 16 years old and above: Less than 100.00</t>
  </si>
  <si>
    <t xml:space="preserve">Iron status is used in the diagnosis and management of some hematologic and hepatic conditions. In addition to serum iron levels, several tests may be ordered including UIBC, total iron binding capacity (TIBC) and ferritin. TIBC is a surrogate for transferrin and has a direct relationship to it.  </t>
  </si>
  <si>
    <t>•Assay must be requested together with Iron.</t>
  </si>
  <si>
    <t>Ferene</t>
  </si>
  <si>
    <t>Male : 42.60 to 70.60
Female: 45.30  to 77.50</t>
  </si>
  <si>
    <t>Male : 238.18 to 394.65
Female : 253.23 to 433.23</t>
  </si>
  <si>
    <t>Prostate-specific antigen (PSA) functionally regulates seminal fluid viscosity and is instrumental in dissolving the cervical mucus cap, allowing sperm to enter. Total PSA serves as an excellent cancer marker in prostate cancer screening, diagnosis, prediction of cancer risk, and recurrence.</t>
  </si>
  <si>
    <t>•Test should be done 24 hours after Digital Rectal Exam(DRE) of the prostate gland, Transrectal Ultrasound(TRUS) or Prostate Biopsy, Sexual activity and Prostatic massage.</t>
  </si>
  <si>
    <t>Storage: 2 to 8 ˚C
Stability: 24 hours
Storage: -20 ˚C
Stability: Greater than 24 hours</t>
  </si>
  <si>
    <t>0.00 to 4.00</t>
  </si>
  <si>
    <t xml:space="preserve">The total protein test is a rough measure of all the proteins in the serum. Total protein measurements can reflect nutritional status, kidney disease, and liver disease. </t>
  </si>
  <si>
    <t>Storage: 2 to 8˚C
Stability: 1 month
Storage: 20 to 25˚C
Stability: 1 week 
Storage: -20˚C
Stability: 2 months</t>
  </si>
  <si>
    <t>0 to 1 year old: 5.10 to 7.30
Greater than 1 year old and above: 6.40 to 8.30</t>
  </si>
  <si>
    <t>0 to 1 year old: 51.0 to 73.0
Greater than 1 year old and above: 64.0 to 83.0</t>
  </si>
  <si>
    <t xml:space="preserve">The A/G ratio has commonly been used as an index of the distribution between the albumin and globulin fractions. This ratio can be significantly altered in such conditions as cirrhosis of the liver, glomerulonephritis, nephrotic syndrome, acute hepatitis, lupus erythematosus, and in some acute and chronic infections. </t>
  </si>
  <si>
    <t>Biuret (Total Protein)
Bromcresol Green (Albumin)</t>
  </si>
  <si>
    <t>After release from its thyroid follicles, thyroxine will bind to various proteins in the blood (thyroid-binding globulin, albumin, thyretin). Thyroxine can be measured by immunoassay after the hormone is separated from the carrier protein. Thyroxine measurements are often used along with TSH and can be important in interpreting TSH results.</t>
  </si>
  <si>
    <t>Henry's Clinical Diagnosis and Management by Laboratory Methods by McPherson and Pincus</t>
  </si>
  <si>
    <t>Storage: 2 to 8˚ C
Stability: 6 days
Storage: -10 ˚C or colder
Stability: Greater than 6 days</t>
  </si>
  <si>
    <t>62.68 to 150.84</t>
  </si>
  <si>
    <t>4.87 to 11.72</t>
  </si>
  <si>
    <t xml:space="preserve">Triiodothyronine (T3) plays an important role in the maintenance of euthyroid state. Serum T3 measurements can be valuable component of thyroid screening panel in diagnosis certain disorders of thyroid function as well as conditions caused by iodine deficiency. </t>
  </si>
  <si>
    <t>Storage: 2 to 8 ˚C
Stability: 6 days
Storage: -10˚ C or colder
Stability: Greater than 6 days</t>
  </si>
  <si>
    <t>0.98 to 2.33</t>
  </si>
  <si>
    <t>0.64 to 1.52</t>
  </si>
  <si>
    <t>Toxoplasma gondii is an obligate intracellular protozoan parasite that infects most species of warm-blooded animals, including humans. The presence of IgG antibodies to Toxoplasma gondii indicates that infection has occurred but does not distinguish between recent and past infection.</t>
  </si>
  <si>
    <t>Storage: 2 to 8˚C
Stability: ≤ 14 days
Storage: 15 to 30˚C
Stability: ≤ 3 days
Storage: -20 ˚C
Stability: &gt;14 days</t>
  </si>
  <si>
    <t>Negative: Less than 1.60
Equivocal: 1.60 - 2.99
Positive: Equal to or More than 3.00</t>
  </si>
  <si>
    <t>Toxoplasma gondii is an obligate intracellular protozoan parasite that infects most species of warm-blooded animals, including humans. IgM antibodies are detected in individuals with a recently acquired infection, but antibodies may persist up to 18 months post-infection.</t>
  </si>
  <si>
    <t>Storage: 2 to 8˚C
Stability: ≤ 14 days
Storage: 15 to 30˚C
Stability: ≤ 3 days 
Storage: -20 ˚C or colder 
Stability: &gt;14 days</t>
  </si>
  <si>
    <t>Less than 0.50 Index</t>
  </si>
  <si>
    <t>Triglycerides are a family of lipids absorbed from the diet and produced endogenously from carbohydrates and fatty acids. Measurement of triglyceride is important in the diagnosis and manage of hyperlipidemia. These diseases can be genetic or secondary to other disorders including nephrosis, diabetes mellitus, and endocrine disturbances.</t>
  </si>
  <si>
    <t xml:space="preserve">Storage: 2 to 8˚ C
Stability: 7 days
Storage: 20 to 25˚ C
Stability: 2 days 
Storage: -20˚ C
Stability: Greater than 1 year </t>
  </si>
  <si>
    <t>Less than 1.70</t>
  </si>
  <si>
    <t>Less than 150.45</t>
  </si>
  <si>
    <t>Troponin T (TnT) is a component of the contractile apparatus of the striated musculature T, originating exclusively from the myocardium . This assay can be used as an aid in the diagnosis of acute coronary syndrome and is a highly sensitive marker for myocardial damage.</t>
  </si>
  <si>
    <t>Storage: 2 to 8˚C
Stability 24 hours
Storage: -20˚C
Stability: 12 months</t>
  </si>
  <si>
    <t>0-14</t>
  </si>
  <si>
    <t>ng/L</t>
  </si>
  <si>
    <t xml:space="preserve">Uric acid is a metabolite of purines, nucleic acids, and nucleoproteins. Abnormal levels may be indicative of a disorder in the metabolism of these substances such as gout, renal failure, psoriasis, starvation and other wasting conditions. </t>
  </si>
  <si>
    <t>Storage: 2 to 8˚C
Stability: 7 days
Storage: 20 to 25˚C
Stability: 3 days
Storage: -20˚C
Stability: 6 months</t>
  </si>
  <si>
    <t>Male and Female:
0-14 days : 2.873 - 12.675
15 days - 11 months : 1.521 - 6.253
1 - 2 years : 1.859 - 4.901
3 - 4 years: 2.028 - 4.901
5 - 8 years : 1.869 - 5.070
9 - 10 years : 2.366 - 5.408
11 - 12 years : 2.535 - 5.746
Male:
13 years and above : 3.718 - 7.605
Female:
13 years and above : 2.535 - 6.253</t>
  </si>
  <si>
    <t>L-FABP is a kind of “fatty acid binding proteins” located in the cytoplasm of human renal proximal tubular cells; a highly sensitive renal biomarker. This assay is useful for early diagnosis of renal disease accompanying tubular dysfunction.</t>
  </si>
  <si>
    <t>•Do not refrigerate specimen.
'Transport immediately after collection</t>
  </si>
  <si>
    <t>Transport at Ref Temperature.</t>
  </si>
  <si>
    <t>Immunochromatography</t>
  </si>
  <si>
    <t>Less than 12.5 ng/mL (Less than 12.5 ng/mL) :  Negative
Greater than or equal to 12.5 ng/mL to less than 100 ng/mL (Greater than or equal to 12.5 ng/mL to Less than 100 ng/mL):                       Risk of Chronic Kidney Disease or Risk of Acute Kidney Injury
Greater than or equal to 100 ng/mL (Greater than or equal to 100 ng/mL) :  Risk of Chronic Kidney Disease or High Risk of Acute Kidney Injury</t>
  </si>
  <si>
    <t>This assay is for the quantitative measurement of valproic acid, an anticonvulsant drug, for the treatment of absence, tonic-clonic, myoclonic, grand mal and petit mal seizures.</t>
  </si>
  <si>
    <t>•Indicate last dose, dosage and time of extraction.</t>
  </si>
  <si>
    <t>Storage: 2 to 8 ˚C
Stability: Less than or equal to 7 days
Storage: 20 to 25˚ C
Stability: Less than or equal to  2 days
Storage: -20 ˚C or colder
Stability: Less than or equal to 3 months</t>
  </si>
  <si>
    <t>Optimum therapeutic level: 50 - 100 ug/mL</t>
  </si>
  <si>
    <t>Vancomycin hydrochloride is a tricyclic glycopeptide commonly used in the treatment of methicillin-resistant Staphylococcus aureusinfections. This assay is used in the diagnosis and treatment of vancomycin overdose and in monitoring levels of vancomycin to help ensure appropriate therapy.</t>
  </si>
  <si>
    <t>Storage: 2 to 8˚ C
Stability: Less than or equal to 8 days
Storage: 20 to 25˚ C
Stability: Less than or equal to 3 days
Stability: -20˚ C
Storage: Less than or equal to 3 months</t>
  </si>
  <si>
    <t>Vanilmandelic acid is the main end product of catecholamines metabolism and is excreted in urine. Its measurement reflects the total production of adrenaline and noradrenaline in the body. It aids in the diagnosis and monitoring of neuroblastoma.</t>
  </si>
  <si>
    <t xml:space="preserve">Storage: 2 to 8˚C
Stability: 5 days
Storage: -20C 
Stability: 1 month </t>
  </si>
  <si>
    <t>Wednesday 
Cut-off: 0700H</t>
  </si>
  <si>
    <t>Less than 68.6</t>
  </si>
  <si>
    <t>μmol/24hr VMA</t>
  </si>
  <si>
    <t>Less than 13.6</t>
  </si>
  <si>
    <t>mg/24hr VMA</t>
  </si>
  <si>
    <t>Vitamin B12 is a member of the corrin family, is a cofactor for conversion of methylmalonyl Coenzyme-A (CoA) to succinoyl CoA, cofactor in synthesis of methionine, implicated in formation of myelin, and is required for DNA synthesis. This assay is for the quantitative determination of vitamin B12 in human serum and plasma to assess conditions associated with low or elevated levels.</t>
  </si>
  <si>
    <t>Storage: 2 to 8 ˚C
Stability: 7 days
Storage; 20 to 25˚ C
Stability: 3 days
Storage: -20˚ C
Stability: Greater than 7 days</t>
  </si>
  <si>
    <t>138.00 to 652.00</t>
  </si>
  <si>
    <t>187.68 to 886.72</t>
  </si>
  <si>
    <t>Vitamin D is a fat-soluble steroid prohormone that plays a major role in the calcium and phosphorus homeostasis. This assay is used as an aid in the assessment of vitamin D sufficiency.</t>
  </si>
  <si>
    <t>Storage: 2 to 8˚C
Stability: 12 days
Storage: 20 to 25˚C
Stability: 72 hours
Storage: -20˚C
Stability: 1 year</t>
  </si>
  <si>
    <t>SUFFICIENCY: Greater than 75.00</t>
  </si>
  <si>
    <t>SUFFICIENCY: Greater than 30.00</t>
  </si>
  <si>
    <t xml:space="preserve">Hematology and Coagulation </t>
  </si>
  <si>
    <t>Antithrombin III is the plasmatic inhibitor of thrombin and activated factor X and forms an irreversible inactive complex with these enzymes. This test  aids in the quick determination of physiologically active AT III and allows the diagnosis of inherited and acquired antithrombin III deficiency, which represents an increased risk of thrombosis.</t>
  </si>
  <si>
    <t>Antithrombin III Package insert</t>
  </si>
  <si>
    <t>•Send sample within 6 hours from time of collection. For frozen samples, send within running day (one time thawing only).</t>
  </si>
  <si>
    <t>•Keep specimen within the required storage temperature before forwarding, unless otherwise indicated. When ready to forward, specimens must be transported in insulated containers surrounded by an ample amount of ice to assist in maintaining temperature.
•Ensure specimen container is not in direct contact with ice pack.</t>
  </si>
  <si>
    <t>Storage: 2 to 8°C
Stability: 2 days
Storage: 15 to 25 °C
Stability: 6 hours 
Storage: - 20
Stability: 1 month</t>
  </si>
  <si>
    <t>Wednesday
Cut off 1100H</t>
  </si>
  <si>
    <t>Within 24 hours</t>
  </si>
  <si>
    <t>Chromogenic Assay</t>
  </si>
  <si>
    <t>75 to 125</t>
  </si>
  <si>
    <t>A complete blood count (CBC) is performed on automated hematology profiling instruments and includes the RBC, WBC, and platelet measurements. It is a blood test used to evaluate the overall health and detect a wide range of disorders, including anemia, infection and leukemia.</t>
  </si>
  <si>
    <t>RODAK’s Hematology Clinical Principles and Applications 5th Edition</t>
  </si>
  <si>
    <t xml:space="preserve">•Send sample within 24 hours from time of collection. </t>
  </si>
  <si>
    <t>•Keep specimen within the required storage temperature before forwarding, unless otherwise indicated. When ready to forward, specimens must be transported in insulated containers surrounded by an ample amount of ice to assist in maintaining temperature.
•Ensure specimen container is not in direct contact with ice pack so specimen does not freeze.</t>
  </si>
  <si>
    <t>Storage: 2 to 8˚C 
Stability: 24 hours</t>
  </si>
  <si>
    <t>RBC, Hct, and Platelet Count - Impedance Method with hydrodynamic focusing
Hemoglobin - non-cyanide determination
WBC and differential count - fluorescence flow cytometry (hydrodynamically focused)</t>
  </si>
  <si>
    <t>HEMOGLOBIN
0 to 1 day     13.5 to  22.5
2 to  7 days    13.5 to  22.5
8 to  29 days    10.0 to  21.5
1 to  5 months    10.0 to  18.0
6 to  11 months    9.5 to  13.5
1 to  5 years     10.5 to  13.5
6 to  11 years    11.5 to  13.5
12 to  17 years    11.5 to  13.5
18 years and above Female  12.3 to  15.3
18 years and above Male  14.0 to  16.5
HEMATOCRIT
0 to 1 day     42 to  67
2 to  7 days    42 to  67
8 to  29 days    31 to  66
1 to  5 months    31 to  55
6 to  11 months    29 to  41
1 to  5 years     33 to  39
6 to  11 years    34 to  40
12 to  17 years    35 to  45
18 years and above Female  35.9 to  44.6
18 years and above Male  41.5 to 49.0
RBC
0 to 1 day:  3.9 to  6.6
2 to 7 days:   3.9 to  6.6
8 to 29 days:    3.0 to  6.3
1 to 5 months:   3.0 to  5.4
6 to 11 months:   3.1 to  4.5
1 to 5 years:   3.4 to  5.4
6 to 11 years:   3.9 to  5.3
12 to 17 years:   4.6 to  5.2
18 years and above Female:   4.5 to  5.1
18 years and above Male:  4.5 to  5.9
WBC
0 to 1 day     9.0 to  34
2 to  7 days    5.0 to  34
8 to  29 days    5.0 to  21
1 to  5 months    5.0 to  19.5
6 to  11 months    6.0 to  17.5
1 to  5 years     6.0  to 17.5
6 to  11 years    5.0 to 14.5
12 to  17 years    4.5 to  13.5
18 years and above Female  4.4 to  11.0
18 years and above Male  4.4 to  11.0
MCH
0 to 1 day    31 to 37
2 to  7 days   28 to 40
8 to  29 days   28 to 40
1 to  5 months   28 to 40
6 to  11 months   25 to 35
1 to  5 years    23 to 31
6 to  11 years   24 to 30
12 to  17 years   25 to 34
18 years and above  27.5 to 33.2
MCHC
0 to 1 day    29 to 37
2 to  7 days   28 to 38
8 to  29 days   28 to 38
1 to  5 months   29 to 37
6 to  11 months   30 to 36
1 to  5 years    30 to 36
6 to  11 years   31 to 37
12 to  17 years   31 to 37
18 years and above  33.4 to 35.5
MCV
0 to 1 day     95 to 121
2 to  7 days    88 to 126
8 to  29 days    85 to 126
1 to  5 months     85 to 123
6 to  11 months    74 to 108
1 to  5 years     70 to  86
6 to  11 years    75 to 87
12 to  17 years    77 to 95
18 years and above   80 to 96
NEUTROPHIL
0 to 1 day    33 to  86
2 to  7 days   30 to  61
8 to  29 days   30 to  47
1 to  5 months   20 to  46
6 to  11 months   16 to  48
1 to  5 years    13 to  55
6 to  11 years   30 to  55
12 to  17 years   40 to  59
18 years and above  40 to 70
STAB/BAND
0 to 1 day    0 to  9
2 to  7 days   0 to  9
8 to  29 days   0 to 7
1 to  5 months   0 to  6
6 to  11 months   0 to  6
1 to  5 years    0 to  6
6 to  11 years   0 to  6
12 to  17 years   0 to 7
18 years and above  0 to  6
LYMPHOCYTES
0 to 1 day    21 to  36
2 to  7 days   21 to  80
8 to  29 days   40 to  84
1 to  5 months   50 to  84
6 to  11 months   33 to  77
1 to  5 years    35 to  92
6 to  11 years   30 to  82
12 to  17 years   26 to  44
18 years and above  22 to 43
MONOCYTES
0 to 1 day    2 to 10
2 to  7 days   2 to 12
8 to  29 days   3 to 12
1 to  5 months   3 to 10
6 to  11 months   0 to 7
1 to  5 years    0 to  6
6 to  11 years   0 to  5
12 to  17 years   0 to  5
18 years and above  0 to  7
EOSINOPHIL
0 to 1 day    0 to  3
2 to  7 days   0 to  5
8 to  29 days   0 to  5
1 to  5 months   1 to 5
6 to  11 months   1 to 4
1 to  5 years    0 to  4
6 to  11 years   0 to  4
12 to  17 years   0 to  4
18 years and above  0 to  4
BASOPHIL
0 to 1 day    0 to  2
2 to  7 days   0 to  1
8 to  29 days   0 to  1
1 to  5 months   0 to  1
6 to  11 months   0 to  1
1 to  5 years    0 to  1
6 to  11 years   0 to  1
12 to  17 years   0 to  1
18 years and above  0 to  1</t>
  </si>
  <si>
    <t>Hemoglobin:  g/dL
Hematocrit:  %
RBC:  x106/uL
WBC:  x103/uL
MCH:  pg
MCHC:  %
 MCV:  um3
Neutrophil:  %
Stab/Band:  %
Lymphocyte:  %
Monocyte:  %
Eosinophil:  %
Basophil:  %</t>
  </si>
  <si>
    <t>HEMOGLOBIN
0 to 1 day     135 to 225
2 to  7 days    135 to  225
8 to  29 days    100  to 215
1 to  5 months    100 to  180
6 to  11 months    95 to  135
1 to  5 years     105 to  135
6 to  11 years    115 to  135
12 to  17 years    115 to  135
18 years and above Female  123 to  153
18 years and above Male  140 to  165
HEMATOCRIT
0 to 1 day     0.42 to  0.67
2 to  7 days    0.42 to  0.67
8 to  29 days    0.31 to  0.66
1 to  5 months    0.31 to  0.55
6 to  11 months    0.29 to  0.41
1 to  5 years     0.33 to  0.39
6 to  11 years    0.34 to  0.40
12 to  17 years    0.35 to  0.45
18 years and above Female  0.359 to  0.446
18 years and above Male  0.415 to  0.490
RBC
0 to 1 day     3.9 to  6.6
2 to  7 days    3.9 to  6.6
8 to  29 days    3.0 to  6.3
1 to  5 months    3.0 to  5.4
6 to  11 months    3.1 to  4.5
1 to  5 years     3.4 to  5.4
6 to  11 years    3.9 to  5.3
12 to  17 years    4.6 to  5.2
18 years and above Female  4.5 to  5.1
18 years and above Male  4.5 to  5.9
WBC
0 to 1 day     9.0 to  34
2 to  7 days    5.0 to  34
8 to  29 days    5.0 to  21
1 to  5 months    5.0 to  19.5
6 to  11 months    6.0 to  17.5
1 to  5 years     6.0  to 17.5
6 to  11 years    5.0 to 14.5
12 to  17 years    4.5 to  13.5
18 years and above Female  4.4 to  11.0
18 years and above Male  4.4 to  11.0
HEMOGLOBIN
0 to 1 day     135 to 225
2 to  7 days    135 to  225
8 to  29 days    100  to 215
1 to  5 months    100 to  180
6 to  11 months    95 to  135
1 to  5 years     105 to  135
6 to  11 years    115 to  135
12 to  17 years    115 to  135
18 years and above Female  123 to  153
18 years and above Male  140 to  165
HEMATOCRIT
0 to 1 day     0.42 to  0.67
2 to  7 days    0.42 to  0.67
8 to  29 days    0.31 to  0.66
1 to  5 months    0.31 to  0.55
6 to  11 months    0.29 to  0.41
1 to  5 years     0.33 to  0.39
6 to  11 years    0.34 to  0.40
12 to  17 years    0.35 to  0.45
18 years and above Female  0.359 to  0.446
18 years and above Male  0.415 to  0.490
RBC
0 to 1 day     3.9 to  6.6
2 to  7 days    3.9 to  6.6
8 to  29 days    3.0 to  6.3
1 to  5 months    3.0 to  5.4
6 to  11 months    3.1 to  4.5
1 to  5 years     3.4 to  5.4
6 to  11 years    3.9 to  5.3
12 to  17 years    4.6 to  5.2
18 years and above Female  4.5 to  5.1
18 years and above Male  4.5 to  5.9
WBC
0 to 1 day     9.0 to  34
2 to  7 days    5.0 to  34
8 to  29 days    5.0 to  21
1 to  5 months    5.0 to  19.5
6 to  11 months    6.0 to  17.5
1 to  5 years     6.0  to 17.5
6 to  11 years    5.0 to 14.5
12 to  17 years    4.5 to  13.5
18 years and above Female  4.4 to  11.0
18 years and above Male  4.4 to  11.0
MCH
0 to 1 day    31 to 37
2 to  7 days   28 to 40
8 to  29 days   28 to 40
1 to  5 months   28 to 40
6 to  11 months   25 to 35
1 to  5 years    23 to 31
6 to  11 years   24 to 30
12 to  17 years   25 to 34
18 years and above  27.5 to 33.2
MCHC
0 to 1 day    0.29 to 0.37
2 to  7 days   0.28 to 0.38
8 to  29 days   0.28 to 0.38
1 to  5 months   0.29 to 0.37
6 to  11 months   0.30 to 0.36
1 to  5 years    0.30 to 0.36
6 to  11 years   0.31 to 0.37
12 to  17 years   0.31 to 0.37
18 years and above  0.334 to 0.355
MCV
0 to 1 day     95 to 121
2 to  7 days    88 to 126
8 to  29 days    85 to 126
1 to  5 months     85 to 123
6 to  11 months    74 to 108
1 to  5 years     70 to  86
6 to  11 years    75 to 87
12 to  17 years    77 to 95
18 years and above   80 to 96
NEUTROPHIL
0 to 1 day    33 to  86
2 to  7 days   30 to  61
8 to  29 days   30 to  47
1 to  5 months   20 to  46
6 to  11 months   16 to  48
1 to  5 years    13 to  55
6 to  11 years   30 to  55
12 to  17 years   40 to  59
18 years and above  40 to 70
STAB/BAND
0 to 1 day    0 to  9
2 to  7 days   0 to  9
8 to  29 days   0 to 7
1 to  5 months   0 to  6
6 to  11 months   0 to  6
1 to  5 years    0 to  6
6 to  11 years   0 to  6
12 to  17 years   0 to 7
18 years and above  0 to  6
LYMPHOCYTES
0 to 1 day    21 to  36
2 to  7 days   21 to  80
8 to  29 days   40 to  84
1 to  5 months   50 to  84
6 to  11 months   33 to  77
1 to  5 years    35 to  92
6 to  11 years   30 to  82
12 to  17 years   26 to  44
18 years and above  22 to 43
MONOCYTES
0 to 1 day    2 to 10
2 to  7 days   2 to 12
8 to  29 days   3 to 12
1 to  5 months   3 to 10
6 to  11 months   0 to 7
1 to  5 years    0 to  6
6 to  11 years   0 to  5
12 to  17 years   0 to  5
18 years and above  0 to 7
EOSINOPHIL
0 to 1 day    0 to  3
2 to  7 days   0 to  5
8 to  29 days   0 to  5
1 to  5 months   1 to 5
6 to  11 months   1 to 4
1 to  5 years    0 to  4
6 to  11 years   0 to  4
12 to  17 years   0 to  4
18 years and above  0 to  4
BASOPHIL
0 to 1 day    0 to  2
2 to  7 days   0 to  1
8 to  29 days   0 to  1
1 to  5 months   0 to  1
6 to  11 months   0 to  1
1 to  5 years    0 to  1
6 to  11 years   0 to  1
12 to  17 years   0 to  1
18 years and above  0 to  1</t>
  </si>
  <si>
    <t>Hemoglobin:  g/L
Hematocrit:  -
RBC:  x1012/L
WBC:  x109/L
MCH:  pg
MCHC:  -
 MCV:  fL
Neutrophil:  -
Stab/Band:  -
Lymphocyte:  -
Monocyte:  -
Eosinophil:  -
Basophil:  -</t>
  </si>
  <si>
    <t>D-Dimer, which refers to the D-D fragment, is composed of two cross-linked D domains from separate fibrin molecules by the action of factor XIIIa.  D-dimer test is used as a marker of thrombosis and fibrinolysis.</t>
  </si>
  <si>
    <t>D-dimer Package Insert</t>
  </si>
  <si>
    <t>•Send sample within 4 hours from time of collection. For frozen samples,  (one time thawing only).
Multiple freeze/thaw cycle should be avoided.</t>
  </si>
  <si>
    <t>Storage: 2 to 8°C
Stability: 24 hours
Storage: 15 to 20 °C
Stability: 4 hours 
Storage: - 20
Stability: 1 month</t>
  </si>
  <si>
    <t xml:space="preserve">Particle-enhanced Immunoturbidimetric assay </t>
  </si>
  <si>
    <t xml:space="preserve">Less than 0.5 </t>
  </si>
  <si>
    <t>mg/L FEU</t>
  </si>
  <si>
    <t xml:space="preserve">Less than 500 </t>
  </si>
  <si>
    <t>ng/mL FEU</t>
  </si>
  <si>
    <t xml:space="preserve">Ellagic acid clotting time utilizes liquid purified soy and rabbit brain phosphatides with plasma activator. This results to an activated partial thromboplastin reagent with increased sensitivity to lupus-like inhibitors for use in the determination of the activated partial thromboplastin time (APTT) and related coagulation procedures. </t>
  </si>
  <si>
    <t>Ellagic Acid Clotting Time Package Insert</t>
  </si>
  <si>
    <t>•Send sample within 4 hours from time of collection. For frozen samples, send within running day (one time thawing only).</t>
  </si>
  <si>
    <t>Storage: 20 to 25˚C
Stability: 4 hours
Storage: -20 ˚C
Stability: 1 month</t>
  </si>
  <si>
    <t>Tuesday and Friday,
Cut off 1100H</t>
  </si>
  <si>
    <t>Clotting Method</t>
  </si>
  <si>
    <t>25 to 33</t>
  </si>
  <si>
    <t>Second(s)</t>
  </si>
  <si>
    <t>The Erythrocyte Sedimentation Rate (ESR) test is used to detect and monitor inflammation and roμghly estimate its intensity.  This test measures how rapidly red blood cells settle at the bottom of a blood sample in a period of 1 hour. It is functional in the diagnosis of several inflammatory conditions such as rheumatoid arthritis, infections, temporal arteritis, polymyalgia rheumatica, or certain malignancies.</t>
  </si>
  <si>
    <t>Keohane, Elaine M., Larry J. Smith, and Jeanine M. Walenga. Rodak's Hematology: Clinical Principles and Applications Fift Edition. Missouri: Elsevier Saunders, 2016.</t>
  </si>
  <si>
    <t>Storage: 2 to 8 ˚C
Stability: 24 hours
Storage: 18 to 24˚C
Stability: 4 hours</t>
  </si>
  <si>
    <t>Westergren</t>
  </si>
  <si>
    <t>Male
0 to 49 years: 0  to 15
50 to 85 years: 0 to 20
85 years and above: 0 to 42
Female
0 to 49 years : 0 to 20
50 to 85 years: 0 to 30
85 years and above: 0 to 30</t>
  </si>
  <si>
    <t>mm/hr</t>
  </si>
  <si>
    <t>The determination of Factor IX is important in the diagnosis of consumption coagulopathy, hepatic cirrhosis and to achieve more precise monitoring of oral anticoagulant therapy.</t>
  </si>
  <si>
    <t>Factor IX Package insert</t>
  </si>
  <si>
    <t>Storage: 2 to 8°C
Stability: 2 days
Storage: 15-25 °C
Stability: 6 hours 
Storage: - 20
Stability: 1 month</t>
  </si>
  <si>
    <t>Monday and  Thursday
Cut off 1100H</t>
  </si>
  <si>
    <t>70 to 150</t>
  </si>
  <si>
    <t xml:space="preserve">Declining coagulation factor V activity is a more specific marker of liver disease. The factor V activity assay, performed in conjunction with the factor VII assay, may be used to distinguish liver disease from vitamin K deficiency. </t>
  </si>
  <si>
    <t>Factor V Package Insert</t>
  </si>
  <si>
    <t>70 to 140</t>
  </si>
  <si>
    <t xml:space="preserve">
The determination of the coagulation activity of Factor VIII and IX is employed for monitoring substitution therapy with Factors VIII and IX concentrates in hemophilia A or B. </t>
  </si>
  <si>
    <t>Factor VIII Package Insert</t>
  </si>
  <si>
    <t>Factor V Leidenis a coagulation test for the determination of the anticoagulatory capacity of the Protein C system in human plasma and is used to diagnose hereditary or acquired deficiency states of the Protein C system.</t>
  </si>
  <si>
    <t>Factor V Leiden Package Insert</t>
  </si>
  <si>
    <t>0.91 to 1.19</t>
  </si>
  <si>
    <t xml:space="preserve">FDPs, including D-dimer, become elevated and interfere with normal fibrin formation. This combination of events sets loose a series of toxic and inflammatory processes.  This assay is particularly useful as a screening aid in the diagnosis of disseminated intravascular coagulation. </t>
  </si>
  <si>
    <t>Rodak, B. F., Fritsma, G. A., &amp; Keohane, E. M. (2016). Hematology: clinical principles and applications. 5th ed. St. Louis, Mo.: Elsevier Saunders.</t>
  </si>
  <si>
    <t>•Please notify or call Hematology Section for the special tube used for collection.</t>
  </si>
  <si>
    <t>Storage: 2 to 8 °C
Stability: 7 days
'Storage: -20°C
Stability: 1 week</t>
  </si>
  <si>
    <t>LATEX AGGLUTINATION</t>
  </si>
  <si>
    <t>2.1 to 7.7</t>
  </si>
  <si>
    <t>Fibrinogen level aids in the detection of increased or decreased fibrinogen concentration of acquired or congenital origin. It is also used in monitoring severity and treatment of disseminated intravascular coagulation and fibrinolysis.</t>
  </si>
  <si>
    <t>•Send sample within 4 hours from time of collection. 
•Freshly collected specimen only.</t>
  </si>
  <si>
    <t>Storage: 15 to 25°C
Stability: 4 hours
Storage: ≤ 18°C
Stability: 1 month</t>
  </si>
  <si>
    <t>154.3 to 397.9</t>
  </si>
  <si>
    <t xml:space="preserve">The Ham’s test is the definitive diagnostic test for Paroxysmal Nocturnal Hemoglobinuria (PNH). PNH is an acquired clonal stem cell disorder characterized by the production of abnormal erythrocytes, granulocytes, and platelets. The red cell defect renders them more susceptible to complement-mediated intravascular lysis. </t>
  </si>
  <si>
    <t>Henry, J.B, MD Clinical Diagnosis and Management by Laboratory Methods.19th edition, Saunders, Philadelphia, 1998</t>
  </si>
  <si>
    <t>2mL
4 mL</t>
  </si>
  <si>
    <t xml:space="preserve">•NOTE: Offered in house only. 
 Freshly collected specimen ONLY. Required attachment: 
A copy of the patient’s blood type result. </t>
  </si>
  <si>
    <t>Monday to Friday by appointment only.</t>
  </si>
  <si>
    <t>Hemolytic reaction</t>
  </si>
  <si>
    <t>Negative</t>
  </si>
  <si>
    <t xml:space="preserve">The purpose of this test is to have a readily available smear for the requesting physician's perusal and review within a span of 1 year. A well-made, well-stained, and carefully examined peripheral blood film can provide valuable information regarding a patient’s health. </t>
  </si>
  <si>
    <t xml:space="preserve">Rodak, B. F., Fritsma, G. A., &amp; Keohane, E. M. (2016). Hematology: Clinical principles and applications. 5th ed. St. Louis, Mo.: Elsevier Saunders. </t>
  </si>
  <si>
    <t>2mL
1 blood smear</t>
  </si>
  <si>
    <t>•Blood smear should be done immediately after extraction prior to blood  storage. Please check with section on availability of results.</t>
  </si>
  <si>
    <t>If smeared slide is provided, there is no applicable special transport requirement. 
•Keep specimen within the required storage temperature before forwarding, unless otherwise indicated. When ready to forward, specimens must be transported in insulated containers surrounded by an ample amount of ice to assist in maintaining temperature.
•Ensure specimen container is not in direct contact with ice pack so specimen does not freeze.</t>
  </si>
  <si>
    <t xml:space="preserve">Fixed and stained slide: 
15-24°C (1 year) 
Whole Blood:
Storage: 2 to 8 ˚C
Stability: 4 hours
Storage: 18 to 24  ˚C
Stability: 24 hours
</t>
  </si>
  <si>
    <t>For slides:
Room (18˚C - 24˚C)
For Whole Blood:
Ref (2˚C - 8˚C)</t>
  </si>
  <si>
    <t>Within 4 hours </t>
  </si>
  <si>
    <t>Manual Wedge Technique and Staining</t>
  </si>
  <si>
    <t xml:space="preserve">The immature platelet fraction is a modern parameter that measures young and more reactive platelets in peripheral blood. IPF can be measured to provide additional information concerning platelet kinetics in cases of thrombocytopenia. It can also provide an early indication of engraftment success after hematopoietic stem cell transplant. </t>
  </si>
  <si>
    <t>Rodak, B. F., Fritsma, G. A., &amp; Keohane, E. M. (2012). Hematology: clinical principles and applications. 4th ed. St. Louis, Mo.: Elsevier Saunders.</t>
  </si>
  <si>
    <t>Storage: 2 to 8˚C
Stability: 24 hours</t>
  </si>
  <si>
    <t>Fluorescence Flow Cytometry</t>
  </si>
  <si>
    <t>1.10 to 5.0</t>
  </si>
  <si>
    <t>Alkaline phosphatase activity is present in varying degrees in the neutrophil and band form of the granulocytes and, sometimes, to a very small degree in certain B lymphocytes. The amount of leukocyte alkaline phosphatase present will vary in different diseases and is useful in differentiating a leukemoid reaction from chronic myelogenous leukemia.</t>
  </si>
  <si>
    <t>LAP Score Package Insert</t>
  </si>
  <si>
    <t xml:space="preserve"> 4 mL
 12 blood smears</t>
  </si>
  <si>
    <t>•Please check with Hematology on availability 
of results.</t>
  </si>
  <si>
    <t>Storage: 18 to 24  ˚C 
Stability: 24 hours</t>
  </si>
  <si>
    <t>Staining and Microscopy</t>
  </si>
  <si>
    <t>10 to 100</t>
  </si>
  <si>
    <t>LA 1 Screening Reagent and LA 2 Confirmation Reagent are simplified DRVVT reagents for the detection of Lupus Anticoagulant (LA) in one-stage clotting tests. They occur in various clinical conditions, especially autoimmune diseases and are now considered to be a significant risk factor in patients with otherwise unexplained thrombosis and are often present in women who have recurrent fetal loss.</t>
  </si>
  <si>
    <t>Lupus Anticoagulant Package Insert</t>
  </si>
  <si>
    <t xml:space="preserve">
Storage: 2 to 8°C
Stability: 4 hours
Storage: - 20
Stability: 4 weeks</t>
  </si>
  <si>
    <t>Tuesday and Friday
Cut-off 1100H</t>
  </si>
  <si>
    <t>LA1 : 30.4  to 45.3 
LA2 : 27.7 to 33.5
RATIO : 0.8 to 1.2</t>
  </si>
  <si>
    <t>Second(s) 
Ratio: N/A</t>
  </si>
  <si>
    <t>The Lupus Erythematosus Preparation test or LE Prep is the scanning of slides for the presence of LE cells which are white blood cells (usually neutrophils) that have ingested the altered nucleus of other white blood cells. This test is used to diagnose Systemic Lupus Erythematosus (SLE).</t>
  </si>
  <si>
    <t xml:space="preserve">Clinical Diagnosis by Laboratory Methods, Todd-Sanford </t>
  </si>
  <si>
    <t>•Within 24-48 hours. Please check with Hematology section on availability 
of results.</t>
  </si>
  <si>
    <t>Storage: 18 to 24  ˚C
Stability: 2 hours</t>
  </si>
  <si>
    <t>Malaria test is performed to help diagnose malaria, to monitor for relapses, and to determine drμg susceptibility of the parasite causing the infection. Malaria is a serious and sometimes fatal parasitic disease characterized by fever, chills, and anemia. An immunochromatographic test kit is used to determine the presence of malarial antigen.</t>
  </si>
  <si>
    <t>Malarial Antigen Package Insert</t>
  </si>
  <si>
    <t>•Send sample within 2 hours from time of collection. Blood smear must be made within 2 hours and whole blood for the antigen testing can be kept at 2 to 8˚C for  24 hours.</t>
  </si>
  <si>
    <t xml:space="preserve"> Storage: 18 to 24  ˚C
Stability: 2 hours</t>
  </si>
  <si>
    <t>ICT- Immunochromatography &amp; Microscopy</t>
  </si>
  <si>
    <t>Malarial Antigen: Negative
Malarial Smear: No Malarial parasite seen.</t>
  </si>
  <si>
    <t>A Microfilaria test involves the examination of the blood film to identify the existence of the microfilariae parasite. The diagnosis of filariasis is usually made by finding microfilariae in the blood or skin with the use of Giemsa stain of thick smears of peripheral blood.</t>
  </si>
  <si>
    <t>Lynne Shore Garcia. Filarial nematodes. Diagnostic Medical Parasitology. (4th ed) :330 
Centers for Disease Control and Prevention. (2016, May 3). DPDx - Laboratory Identification of Parasites of Public Health Concern. Retrieved May 10, 2020, from</t>
  </si>
  <si>
    <t xml:space="preserve">•Time of collection must be included in internal message/remarks. If a filarial infection is suspected, the optimal collection time for demonstrating microfilariae is:
Loa loa—midday (10 AM to 2 PM)
Brμgia or Wuchereria—at night, after 8 PM
Mansonella—any time
Onchocerca—any time
</t>
  </si>
  <si>
    <t>Knott’s Concentration Technique and Microscopy </t>
  </si>
  <si>
    <t>Hematology and Coagulation</t>
  </si>
  <si>
    <t>This package includes complete blood count and reticulocyte count</t>
  </si>
  <si>
    <t>See individual test item included in the panel.</t>
  </si>
  <si>
    <t xml:space="preserve">Daily </t>
  </si>
  <si>
    <t>Fluorescence Flow Cytometry
"RBC, Hct, and Platelet Count - Impedance Method with hydrodynamic focusing
Hemoglobin - non-cyanide determination
WBC and differential count - fluorescence flow cytometry (hydrodynamically focused)"</t>
  </si>
  <si>
    <t xml:space="preserve">Partial Thromboplastin Time mixing study is done to detect the cause of a prolonged PTT screening test. It is used to distinguish factor deficiencies from factor inhibitors, such as lupus anticoagulant, heparin, direct thrombin inhibitor or specific factor inhibitors. </t>
  </si>
  <si>
    <t>Rodak’s Hematology Clinical Principles and Applications Fifth Edition</t>
  </si>
  <si>
    <t xml:space="preserve">•Send sample within 4 hours from time of collection. </t>
  </si>
  <si>
    <t>Storage: 18 to 24  ˚C
Stability: 4 hours</t>
  </si>
  <si>
    <t>Clotting time</t>
  </si>
  <si>
    <t>27.7 to 40.2</t>
  </si>
  <si>
    <t>The peripheral film evaluation is the capstone of a panel of tests called the complete blood count (CBC) or hemogram. Microscopic blood film review is essential whenever instrument analysis indicates that specimen abnormalities exist. The laboratory professional evaluates the platelet and WBC count and differential, along with WBC, RBC, and platelet morphology.</t>
  </si>
  <si>
    <t xml:space="preserve">Rodak, B. F., Fritsma, G. A., &amp; Keohane, E. M. (2016). Hematology: Clinical principles and applications. 5th ed. St. Louis, Mo.: Elsevier Saunders.
</t>
  </si>
  <si>
    <t>2 mL
1 blood smear</t>
  </si>
  <si>
    <t>•Blood smear should be done immediately after extraction prior to storage. Please check with section on availability of results.</t>
  </si>
  <si>
    <t>Storage: 2 to 8˚C (Whole blood)
Stability: 24 hours
Storage: 15 to 24°C (Smear)
Stability: 1 week</t>
  </si>
  <si>
    <t>Manual Wedge Technique and Light Microscopy </t>
  </si>
  <si>
    <t>RBC Morphology: Normocytic, normochromic 
WBC Morphology: No abnormal cells seen
Platelets: Adequate</t>
  </si>
  <si>
    <t>Protein C is a vitamin-K dependent coagulation inhibitor which regulates the activity of Factor V and factor VIII.  Disease caused by Protein C deficiency may be congenital or acquired.</t>
  </si>
  <si>
    <t>Protein C Package Insert</t>
  </si>
  <si>
    <t>•Send sample within 8 hours from time of collection. For frozen samples, send within running day (one time thawing only).</t>
  </si>
  <si>
    <t>Storage: 15 to 25°C
Stability: 8 hours
'Storage: -20 ˚C
Stability: 1 month</t>
  </si>
  <si>
    <t xml:space="preserve">Protein S (S-Protein) is a vitamin K-dependent plasma glycoprotein that is found in two forms in plasma. A Protein S deficiency may be acquired or inherited and is associated with an increased risk for recurrent venous thrombosis. </t>
  </si>
  <si>
    <t>Protein S Package Insert</t>
  </si>
  <si>
    <t>Storage: 15 to 25°C
Stability: 4 hours
'Storage: -20 ˚C
Stability: 1 month</t>
  </si>
  <si>
    <t xml:space="preserve">Batch </t>
  </si>
  <si>
    <t>Male: 77.2 to 126 ; Female: 56.1 to 126</t>
  </si>
  <si>
    <t xml:space="preserve">The prothrombin time (PT) is a useful screening procedure for the extrinsic coagulation mechanism including the common pathway (detects deficiencies in factors II, V, VII, and X). The PT is frequently used to follow the course of oral anticoagulant therapy. </t>
  </si>
  <si>
    <t>Prothrombin Time Package Insert</t>
  </si>
  <si>
    <t xml:space="preserve">
PT Patient: 10.6 - 13.3 
PT Activity: 0.7 - 1.0
PT INR: less than 1.4</t>
  </si>
  <si>
    <t>PT Patient: Second(s)
PT Activity: N/A
INR: N/A</t>
  </si>
  <si>
    <t xml:space="preserve">
PT Patient: 10.6 - 13.3 
PT Activity: 70 - 100 %
PT INR: less than 1.4</t>
  </si>
  <si>
    <t>PT Patient: Second(s)
PT Activity: %
INR: N/A</t>
  </si>
  <si>
    <t xml:space="preserve">Prothrombin Time Mixing study is done to detect the cause of a prolonged PT screening test. It is used to distinguish factor deficiencies from factor inhibitors. </t>
  </si>
  <si>
    <t>•Send sample within 24 hours from time of collection. 
Must be accomapanied with recent PT result preferable within 24 hours.</t>
  </si>
  <si>
    <t>PT Patient: 10.6 to 13.3
PT Activity: 0.7-1.0
PT INR: Less than 1.4</t>
  </si>
  <si>
    <t>PT Patient: Second(s)
PT Activity:N/A
INR: N/A</t>
  </si>
  <si>
    <t>PT Patient: 10.6 to 13.3
PT Activity: 70 to 100
PT INR: Less than 1.4</t>
  </si>
  <si>
    <t xml:space="preserve">The reticulocyte is the last immature red blood cell stage. The reticulocyte count is used to assess the erythropoietic activity of the bone marrow. </t>
  </si>
  <si>
    <t xml:space="preserve">Henry’s Clinical Diagnosis and Management by Laboratory Methods 21st Edition Clinical Laboratory Medicine 2nd Edition </t>
  </si>
  <si>
    <t>Reticulocyte Count: 0.008 to 0.020
RET-HE: 30.02 to 36.70 pg
IRF: RF: 4.02 to 13.03</t>
  </si>
  <si>
    <t>Reticulocyte Count: N/A 
RET-HE: pg 
IRF: %</t>
  </si>
  <si>
    <t>Reticulocyte Count: 0.086 to 2.08
RET-HE: 30.02 to 36.70 pg
IRF: RF: 4.02 to 13.03</t>
  </si>
  <si>
    <t>Reticulocyte Count: %
RET-HE: pg
RF: %</t>
  </si>
  <si>
    <t>Clinical Microscopy</t>
  </si>
  <si>
    <t>Differential cell count is the most diagnostically significant test performed on body fluids. This test aids in the diagnosis of systemic disease, inflammation, malignancy and trauma.</t>
  </si>
  <si>
    <t xml:space="preserve">Urinalysis and Body fluids by Susan King Strasinger, Marjorie Schaub Di Lorenzo, 5th Edition </t>
  </si>
  <si>
    <t xml:space="preserve">See remarks
</t>
  </si>
  <si>
    <t xml:space="preserve">It is recommended that freshly collected specimen be submitted in the laboratory as soon as possible. However, if delay in transportation occurs, it is vital to follow the updated storage and stability.
</t>
  </si>
  <si>
    <t xml:space="preserve">Optimal specimen:
Storage: 2 to 8 ˚C 
Stability: 1 hour
Specimen must be processed as soon as possible. If not, specimen must be stored at
Storage: 2 to 8 ˚C 
Stability: 24 hours
</t>
  </si>
  <si>
    <t>Microscopy</t>
  </si>
  <si>
    <t>Clostridium difficile GDH is a rapid qualitative enzyme immunoassay screening test to detect Clostridium difficile antigen, glutamate dehydrogenase, in fecal specimens from persons suspected of having C. difficile infection (CDI). This test does not distinguish between toxigenic and non-toxigenic strains of C. difficile</t>
  </si>
  <si>
    <t>Clostridium difficile Antigen Package Insert</t>
  </si>
  <si>
    <t>Pea size</t>
  </si>
  <si>
    <t>Fresh random stool in sterile bottle, 
should be submitted to the laboratory 
within 1 hour from collection.
Should not be contaminated with urine, 
water or other contaminants</t>
  </si>
  <si>
    <t>Storage: 2 to 8˚C 
Stability: 5 days 
Storage: -20˚C
Stability: 30 days</t>
  </si>
  <si>
    <t>EIA-Enzyme Immunoassay</t>
  </si>
  <si>
    <t>This is a chromatographicimmunoassay for the qualitative detectionof toxins A and B from C. difficile in human  feces.C. difficileis  considered to  beresponsible  for  approximately  25%  of the  diarrhea  associated with the consumption of antibiotics, including clindamycin, second-and third generationof cephalosporins, gyrase inhibitors, ampicillin, omaxicillin and so forth.</t>
  </si>
  <si>
    <t>Pea sized: 50 mg
Watery: 5-10mL</t>
  </si>
  <si>
    <t>Fresh random stool in sterile bottle, should be submitted to the laboratory within 1 hour from collection. Should not be contaminated with urine, water or other contaminants.</t>
  </si>
  <si>
    <t>Storage:2-8  ̊C 
Stability: 24-48 hours</t>
  </si>
  <si>
    <t xml:space="preserve">The fecal concentration methods based on sedimentation of parasites are useful for recovering heavy parasite eggs due to the concentration of the organisms in the sediment, whereas the centrifugal-flotation in zinc sulfate is used preferentially to recover protozoa cysts because of the low density of parasitic forms as compared to the salt solution. The result is a clean preparation for microscopic examination with a minimal amount of fecal debris. </t>
  </si>
  <si>
    <t>Clinical Diagnosis and Management by John Bernard Henry, M.D.</t>
  </si>
  <si>
    <t>Pea size
5mL</t>
  </si>
  <si>
    <t>Stool or colonic wash in sterile container, 
should be submitted to the laboratory 
within 1 hour from collection.</t>
  </si>
  <si>
    <t>Specimen must be processed at once</t>
  </si>
  <si>
    <t>Concentration method</t>
  </si>
  <si>
    <t>diagnostic test to monitor individuals with inflammatory bowel disease (Crohn’s
disease, ulcerative colitis, indeterminate colitis) and to distinguish from irritable bowel syndrome.</t>
  </si>
  <si>
    <t>Pea Size: 1-2 grams
Watery: 1-2 mL</t>
  </si>
  <si>
    <t>Storage:2-8°C
Stability: 7 days
Storage:-20°C 
Stability: 6 months</t>
  </si>
  <si>
    <t>n/a</t>
  </si>
  <si>
    <t>rapid, visual immunoassay for the qualitative, presumptive detection of human
haemoglobin in faecal specimens. The test is intended for use as an aid in diagnosis of lower gastrointestinal
pathologies</t>
  </si>
  <si>
    <t>Pea Size; 50 grams
Watery: 5-10 mL</t>
  </si>
  <si>
    <t>Patients should not collect samples during their menstrual period or 3 days before or after it, or they have bleeding hemorrhoids, blood in urine or if they experience strain during their bowel movement. No dietary restrictions</t>
  </si>
  <si>
    <t>Fresh random stool in sterile bottle should be submitted to the laboratory within 1 hr from collection. Should not be contaminated with urine, water or other contaminants</t>
  </si>
  <si>
    <t xml:space="preserve">
Storage: 2-8 C
Stability: 7 days
Storage: 20-22°C
Stability: 2 hours
</t>
  </si>
  <si>
    <t>Immunochemical Method</t>
  </si>
  <si>
    <t>The detection of fecal occult blood in stool is important for the diagnosis of diseases that result in gastrointestinal bleeding and to screen for colorectal cancers and large adenomas that bleed. Screening for colorectal cancer likely increases cancer detection at early stage, thereby reducing mortality.</t>
  </si>
  <si>
    <t>Occult Blood Package Insert</t>
  </si>
  <si>
    <t>Pea size
50 mg
Watery
5 to 10 mL</t>
  </si>
  <si>
    <t xml:space="preserve">3 days meat free diet avoid fruits and vegatables with peroxidase-like substances.
Restrict intake of vitamin C.
Patient with bleeding from other conditions such as hemorrhoids, constipation  or menstrual bleeding should not be tested while such conditions are present.
Do not collect specimen if patient is using rectal preparation.
Fresh specimens are recommended. </t>
  </si>
  <si>
    <t xml:space="preserve">Srorage: 20 to 22°C
Stability: 3 days
Storage: 2 to 8˚C 
Stability: 7 days 
</t>
  </si>
  <si>
    <t>ICT-Immunochromatography</t>
  </si>
  <si>
    <t>Examination of feces provides important information that aids in the differential diagnosis of various gastrointestinal tract disorders, which range from maldigestion and malabsorption to bleeding or infestation by bacteria, viruses or parasites. </t>
  </si>
  <si>
    <t>Cls(Nca), M. N. B. A. (2017). Fundamentals of Urine and Body Fluid Analysis (4th ed.). Saunders.</t>
  </si>
  <si>
    <t>Pea sized: 50 grams
Watery: 20 mL</t>
  </si>
  <si>
    <t xml:space="preserve">It is recommended that freshly collected stool specimen be submitted in the laboratory as soon as possible. However, if delay in transportation occurs, it is vital to follow the suggested storage and stability. </t>
  </si>
  <si>
    <t xml:space="preserve">Storage: 2 to 8 ˚C
Stability: 
-For watery, liquid or diarrheic specimens: 30 minutes
-For semi-formed to formed specimens: More than 1 hour or within the day.
NOTE: Specimen beyond recommended storage and stability is considered suboptimal.
</t>
  </si>
  <si>
    <t>Helicobacter pylori (H.pylori) is a spiral shaped bacterium. This bacterium lives in the stomach lining and causes an inflammatory condition known as gastritis. H.pylori Antigen test is a rapid test for the qualitative detection of H.pylori antigen in human fecal specimens.</t>
  </si>
  <si>
    <t>Helicobacter pylori Antigen Package Insert</t>
  </si>
  <si>
    <t>•Fresh random stool in sterile bottle, should be submitted to the laboratory within 1 hour from collection, should not be contaminated with urine, water or other contaminants.</t>
  </si>
  <si>
    <t xml:space="preserve">Storage: 2 to 8˚C 
Stability: 3 days </t>
  </si>
  <si>
    <t>Micral test is an immunological, semi-quantitative in vitro determination of urinary albumin up to a concentration of 100 mg/L. Urinary albumin excretion of 20 to 200 mg/L is called microalbuminuria.Detection of microalbuminuria can aid diagnosis and treatment of incipient nephropathy in persons with diabetes and hypertension.</t>
  </si>
  <si>
    <t>Micral test Package Insert</t>
  </si>
  <si>
    <t>10 to 20 mL</t>
  </si>
  <si>
    <t xml:space="preserve">•Should be submitted within 1 hour
1st morning urine preferred. </t>
  </si>
  <si>
    <t>Test strip</t>
  </si>
  <si>
    <t>0 to 20</t>
  </si>
  <si>
    <t>A fecal pH test is one where a specimen of feces is tested for acidity in order to diagnose a medical condition. An acidic stool can indicate a digestive problem such as lactose intolerance or a contagion such as E. coli or rotavirus, or overgrowth of the acid producing bacteria (such as lactic acid bacteria for instance). Stool with a high pH may mean inflammation in the intestine (colitis), cancer, or antibiotic use. </t>
  </si>
  <si>
    <t>B., &amp; Ben, V. A. P. B. (2019, February 10). What is Stool PH? High and low values | Lab results explained. Retrieved from https://blog.healthmatters.io/2019/02/09/what-is-stool-ph-high-and-low-values-lab-results-explained/ </t>
  </si>
  <si>
    <t>Pea sized: 50 grams
Liquid: 5 mL</t>
  </si>
  <si>
    <t xml:space="preserve">Storage: 2 to 8˚C 
Stability: 24 hours
</t>
  </si>
  <si>
    <t>Double indicator principle</t>
  </si>
  <si>
    <t xml:space="preserve">Human chorionic gonadotropin (hCG) is a glycoprotein hormone secreted by the developing placenta shortly after fertilization. The appearance and rapid rise in concentration of hCG in urine soon after conception make it an excellent marker for confirmation of pregnancy. This test kit uses specific antibodies to selectively identify hCG in urine or serum with a high degree of sensitivity. </t>
  </si>
  <si>
    <t>Pregnancy Test Package Insert</t>
  </si>
  <si>
    <t>5 to 10  mL</t>
  </si>
  <si>
    <t>Should be submitted within 1 hour; For optimal result, use the first morning urine specimen.
Fresh specimens are recommended.</t>
  </si>
  <si>
    <t>The normal urine sediment may contain a variety of formed elements. In the urine, the presence of an abnormal number of red blood cells is known as haematuria. The presence of increased number of RBCS in the urine may indicate a variety of urinary tract and systemic conditions.</t>
  </si>
  <si>
    <t xml:space="preserve">Strasinger, SK, Di Lorenzo, MS, Urinalysis and Body Fluids, 5th Ed.,2008 </t>
  </si>
  <si>
    <t>10-30mL</t>
  </si>
  <si>
    <t>It is recommended that freshly collected urine specimen be submitted in the laboratory as soon as possible. However, if delay in transportation occurs, it is vital to follow the updated storage and stability.</t>
  </si>
  <si>
    <t xml:space="preserve">Storage: 2 to 8 ˚C
Stability: 1 hour
NOTE: Specimen beyond recommended storage and stability is considered suboptimal.
</t>
  </si>
  <si>
    <t>Rotavirus is a major cause of acute gastroenteritis especially in children ages 6 to 24 months. Rotavirus infections can produce severe illness as well as asymptomatic infection in adults.</t>
  </si>
  <si>
    <t>Rotavirus Antigen Package Insert</t>
  </si>
  <si>
    <t>It is recommended that freshly collected stool specimen be submitted in the laboratory as soon as possible. However, if delay in transportation occurs, it is vital to follow the updated storage and stability.</t>
  </si>
  <si>
    <t xml:space="preserve">Optimal specimen:
Storage: 2 to 8 ˚C 
Stability: 1 hour
Specimen must be processed as soon as possible. If not, specimen must be stored at 
Storage: 2 to 8 ˚C 
Stability: 72 hours
</t>
  </si>
  <si>
    <t xml:space="preserve">Urinary specific gravity (SG) is a measure of the concentration of solutes in the urine. It measures the ratio of urine density compared with water density and provides information on the kidney’s ability to concentrate urine. </t>
  </si>
  <si>
    <t>10 to 20mL</t>
  </si>
  <si>
    <t>Refractometry</t>
  </si>
  <si>
    <t>1.015 to 1.020</t>
  </si>
  <si>
    <t xml:space="preserve">This test involves the examination of Synovial fluid for uric acid crystals or monosodium urates (MSU), that can aid in the clinical diagnosis of gout.
</t>
  </si>
  <si>
    <t xml:space="preserve">Clinical Diagnosis and Management by John Bernard Henry, M.D.
Judkins, S. and Cornbleet, P. (1997). Synovial Fluid Crystal Analysis. Laboratory Medicine, [online] 28(12), pp.774-779.  </t>
  </si>
  <si>
    <t>Synovial fluid</t>
  </si>
  <si>
    <t>3mL</t>
  </si>
  <si>
    <t xml:space="preserve">•Specimen for crystal analysis SHOULD NOT BE REFRIGERATED because they can produce additional crystals that can interfere with the identification of significant crystals. 
•All synovial fluid specimens should reach the laboratory within four (4) hours after collection transported at room temperature (15 °C to 25 °C).
Specimen must be processed at once. </t>
  </si>
  <si>
    <t>Storage: 15 to 25˚C 
Stability: 4 hours</t>
  </si>
  <si>
    <t xml:space="preserve">Routine urinalysis consists of macroscopic, chemical and microscopic analysis. The careful examination of urine enables the detection of disease processes intrinsic to the urinary system, both functional (physiologic) and structural (anatomic) and sometimes unsuspected. </t>
  </si>
  <si>
    <t>10 to 30mL</t>
  </si>
  <si>
    <t>•For pedia &amp; geriatric patient, at least 5 mL of specimen volume can be accepted.
It is recommended that freshly collected urine specimen be submitted in the laboratory as soon as possible. However, if delay in transportation occurs, it is vital to follow the updated storage and stability.</t>
  </si>
  <si>
    <t xml:space="preserve">Optimal specimen:
Storage: 2 to 8 ˚C 
Stability: 1 hour
NOTE: Specimen beyond recommended storage and stability is considered suboptimal.
Refrigeration may cause precipitation of amorphous and other non pathologic crystals that can obscure other elements in the urine sediment.
</t>
  </si>
  <si>
    <t>Color ‐Transmitted light measurement
Transparency ‐ Scattered light measurement
Specific Gravity ‐ Reflective refractometry
pH,Glucose,Protein,Ketones,Blood,Bilirubin,Urobilinogen ‐ Reflective photometry (Test strip)
Urine sediment ‐ Flow cytometry</t>
  </si>
  <si>
    <t>Microscopic Analysis 
RBC: 0 to 2/HPF
WBC: 0 to 3/HPF
Epithelial Cells: 
Male: 0-2/HPF
Female: 0 to 3/HPF
Bacteria: 
Male:  0 to20/HPF
Female:0 to 50/HPF</t>
  </si>
  <si>
    <t>HPF</t>
  </si>
  <si>
    <t>Macroscopic Analysis
Color: Yellow
Transparency: Clear
pH: 4.8 to 7.8
Specific gravity: 1.015 to 1.025
Glucose: Negative
Protein: Negative
Ketones: Negative
Nitrites: Negative
Leukocyte Esterase:
Blood: Negative
Bilirubin: Negative
Urobilinogen: Negative
'Microscopic Analysis 
RBC: 0 to 2/HPF
WBC: 0 to 3/HPF
Epithelial Cells: 
Male: 0-2/HPF
Female: 0 to 3/HPF
Bacteria: 
Male:  0 to20/HPF
Female:0 to 50/HPF</t>
  </si>
  <si>
    <t>Storage: 2 to 8 ˚C
Additive/Preservative (as needed): Formalin</t>
  </si>
  <si>
    <t xml:space="preserve"> hematuria produces a cloudy red urine, and hemo-globinuria  appears  as  a  clear  red  specimen.  Because  anyamount of blood greater than five cells per microliter of urineis considered clinically significant, visual examination cannotbe relied upon to detect the presence of blood. Microscopicexamination of the urinary sediment shows intact red bloodcells,  but  free  hemoglobin  produced  either  by  hemolytic  disorders or lysis of red blood cells is not detected. Therefore,chemical  tests  for  hemoglobin  provide  the  most  accuratemeans for determining the presence of blood. Once blood hasbeen detected, the microscopic examination can be used to dif-ferentiate between hematuria and hemoglobinuria.</t>
  </si>
  <si>
    <t xml:space="preserve">•For pedia &amp; geriatric patient, at least 5 mL of specimen volume can be accepted.
It is recommended that freshly collected urine specimen be submitted in the laboratory as soon as possible. However, if delay in transportation occurs, it is vital to follow the updated storage and stability."
</t>
  </si>
  <si>
    <t>Optimal specimen:
Storage: 2 to 8 ˚C
Stability: 1 hour
NOTE: Specimen beyond recommended storage and stability is considered suboptimal.
Refrigeration may cause precipitation of amorphous and other non pathologic crystals that can obscure other elements in the urine sediment.</t>
  </si>
  <si>
    <t>Hemoglobin pseudoperoxidase activity</t>
  </si>
  <si>
    <t xml:space="preserve">Immunology and Serology </t>
  </si>
  <si>
    <t xml:space="preserve">Specific IgE provides an objective measurement of the circulating IgE antibodies and the sensitization to a specific allergen. Specific IgE antibodies appear as a result of exposure and following sensitization to an allergen. </t>
  </si>
  <si>
    <t>ThermoFisher Scientific Product Catalogue 2020</t>
  </si>
  <si>
    <t xml:space="preserve">Please check with Immunology Section for the availability of the allergen. 
</t>
  </si>
  <si>
    <t>Storage: 2 to 8˚C 
Stability: 7 days</t>
  </si>
  <si>
    <t xml:space="preserve">Tuesday and Friday
Cut-off 0800H </t>
  </si>
  <si>
    <t>FEIA- Fluoroenzyme Immunoassay Method</t>
  </si>
  <si>
    <t xml:space="preserve">Undetectable: 
Less than 0.1
</t>
  </si>
  <si>
    <t>kUa/L</t>
  </si>
  <si>
    <t xml:space="preserve">Storage: 2 to 8˚C 
Stability: 7 days
 </t>
  </si>
  <si>
    <t xml:space="preserve">Storage: 2 to 8˚C
Stability: 7 days
 </t>
  </si>
  <si>
    <t>Tuesday and Friday
Cut-off 0800H</t>
  </si>
  <si>
    <t xml:space="preserve">Storage: 2 to 8˚C 
Stability: 7days 
 </t>
  </si>
  <si>
    <t xml:space="preserve">Storage: 2 to 8˚C
Stability: 7days
 </t>
  </si>
  <si>
    <t xml:space="preserve">Please check with Immunology Section for the availability of the allergen.  Please indicate specific species of house dust or dust mite.
</t>
  </si>
  <si>
    <t xml:space="preserve">Storage: 2 to 8˚C
Stability: 7days </t>
  </si>
  <si>
    <t xml:space="preserve">Storage: 2 to 8˚C
Stability: 7 days </t>
  </si>
  <si>
    <t xml:space="preserve">Negative
</t>
  </si>
  <si>
    <t>Immunology and Serology</t>
  </si>
  <si>
    <t>Anti Beta 2 Glycoprotein I IgG is a quantitative measurement of IgG class autoantibodies against beta-2-glycoprotein I in human serum. Autoantibodies against proteins of the coagulation cascade e.g. prothrombin, may also be found in patients with Anti Phospholipid syndrome (APS) with otherwise negative phospholipid antibody results.</t>
  </si>
  <si>
    <t>Storage: 2 to 8˚C 
Stability: 5 days 
Storage: -20˚C
Stability: 6 months</t>
  </si>
  <si>
    <t>Daily Cut off: 1200H</t>
  </si>
  <si>
    <t>ELISA- Enzyme Linked Immunosorbent Assay</t>
  </si>
  <si>
    <t>Normal: &lt;5 U/mL
Borderline: 5-8 U/mL
Elevated: &gt;8 U/mL</t>
  </si>
  <si>
    <t>Anti Beta 2 Glycoprotein I IgM is a quantitative measurement of IgM class autoantibodies against beta-2-glycoprotein I in human serum. Autoantibodies against proteins of the coagulation cascade e.g. prothrombin, may also be found in patients with Anti Phospholipid syndrome (APS) with otherwise negative phospholipid antibody results.</t>
  </si>
  <si>
    <t>This assay contributes to the diagnosis of antiphospholipid syndrome (APS). The quantitative determination of anti-cardiolipin  IgM is very useful for monitoring SLE patients with secondary APS.</t>
  </si>
  <si>
    <t>Anti Cardiolipin IgG Package Insert</t>
  </si>
  <si>
    <t xml:space="preserve">Storage: 2 to 8˚C 
Stability: 5 days; 
Storage: -20˚C 
Stability: 6 months
 </t>
  </si>
  <si>
    <t>Negative: Less than 10 U/ml
Positive: Equal or Greater than 10 U/ml</t>
  </si>
  <si>
    <t>Anti Cardiolipin IgM Package Insert</t>
  </si>
  <si>
    <t xml:space="preserve">Storage: 2 to 8˚C
Stability: 5 days 
Storage: -20˚C
Stability: 6 months
 </t>
  </si>
  <si>
    <t>Anti-double stranded DNA antibody (anti-dsDNA) is one of a group of autoantibodies called antinuclear antibodies (ANA). Normally, antibodies protect against infection, but autoantibodies are produced when a person's immune system fails to adequately distinguish between "self" and "non-self." They mistakenly attack the body's own healthy cells, causing tissue and organ damage.</t>
  </si>
  <si>
    <t>IIFT: Crithidia luciliae sensitive (anti-dsDNA) Package Insert</t>
  </si>
  <si>
    <t>Clinical Abstract/Initial Diagnosis of patient (if available).</t>
  </si>
  <si>
    <t xml:space="preserve">Storage: 2 to 8˚C 
Stability: 14 days
 </t>
  </si>
  <si>
    <t>Monday and Thursday
Cut-off 0800H</t>
  </si>
  <si>
    <t xml:space="preserve">IIFT- Indirect Immunofluorescence </t>
  </si>
  <si>
    <t>The test is used as an aid in the differential diagnosis of autoimmune connective tissue diseases, especially polymyositis and dermatomyositis. In myositis patients, autoantibodies against the Jo-1 antigen may indicate anti-synthetase syndrome.</t>
  </si>
  <si>
    <t>Anti Jo 1 Package Insert</t>
  </si>
  <si>
    <t>Negative:Less than 15 U/ml
Equivocal:15 to 25 U/ml
Positive: Greater than 25 U/ml</t>
  </si>
  <si>
    <t>Antimitochondrial antibodies (AMA) are autoantibodies that are strongly associated with primary biliary cholangitis (PBC), formerly called primary biliary cirrhosis. This test detects AMA in the blood qualitatively.  </t>
  </si>
  <si>
    <t>IIFT Mosaic Basic Profile 1 Package Insert</t>
  </si>
  <si>
    <t xml:space="preserve"> Clinical abstract/initial diagnosis of the patient (if available)</t>
  </si>
  <si>
    <t xml:space="preserve">Storage: 2 to 8˚C
Stability: 14 days
 </t>
  </si>
  <si>
    <t>Antimitochondrial antibodies (AMA) are autoantibodies that are strongly associated with primary biliary cholangitis (PBC), formerly called primary biliary cirrhosis. This test detects and measures the amount (titer) of AMA in the blood.  </t>
  </si>
  <si>
    <t>Clinical diagnosis or initial diagnosis of the patient (if available)
 Titer is not reported if the result is negative</t>
  </si>
  <si>
    <t>The presence of ANA may be a marker of an autoimmune process and is associated with several autoimmune disorders but is most commonly seen with the autoimmune disorder systemic lupus erythematosus (SLE). </t>
  </si>
  <si>
    <t>IIFT Mosaic: Hep2/Liver (Monkey)   Package Insert</t>
  </si>
  <si>
    <t xml:space="preserve"> Clinical abstract/initial diagnosis of the patient (if available)
Titer and Pattern will be reported only 
if ANA (ANTI NUCLEAR ANTIBODY) result 
is POSITIVE  </t>
  </si>
  <si>
    <t xml:space="preserve">This package test aids in the detection and diagnosis of certain autoimmune diseases such as lupus and Sjogren syndrome. ANA Profile includes Anti Nuclear Antibody (ANA) and double stranded DNA (dsDNA) test using indirect immunofluorescence method. Anti Smith, Anti RNP-70, Anti Jo-1, Anti SSA and Anti SSB are tested by using Enzyme Linked Immunosorbent Assay (ELISA). </t>
  </si>
  <si>
    <t xml:space="preserve">Tests Package inserts </t>
  </si>
  <si>
    <t>3 mL</t>
  </si>
  <si>
    <t>Clinical abstract/initial diagnosis of the patient (if available)</t>
  </si>
  <si>
    <t xml:space="preserve">Storage: 2 to 8˚C 
Stability: 14 days
</t>
  </si>
  <si>
    <t>ELISA- Enzyme Linked Immunosorbent Assay
IIFT- Indirect Immunofluorescence Test</t>
  </si>
  <si>
    <t>ANA: Negative
dSDNA: Negative
Anti Smith: 
Negative:Less than 15U/mL
Equivocal:15 to 25U/mL
Positive: Greater than 25U/mL
Anti RNP:
Negative: Less than 25 U/mL
Positive: Equal or Greater than 25 U/mL
Anti JO-1:
Negative:Less than 15U/mL
Equivocal:15 to 25U/mL
Positive: Greater than 25U/mL
Anti SSA:
Negative:Less than 15U/mL
Equivocal:15 to 25 U/mL
Positive: Greater than 25 U/mL
Anti-SSB:
Negative:Less than 15U/mL
Equivocal:15 to 25 U/mL
Positive: Greater than 25 U/mL</t>
  </si>
  <si>
    <t>ANA and dsDNA: Not applicable
Sm, RNP, JO-1, SSA, SSB: U/mL</t>
  </si>
  <si>
    <t>RNP-70, the 70 kDa protein of the U1-snRNP complex, is one of the extractable nuclear antigens (ENA). It is useful for the diagnosis of mixed connective tissue disease (MCTD, Sharp syndrome) and related autoimmune diseases. </t>
  </si>
  <si>
    <t>Anti-RNP 70 Package Insert</t>
  </si>
  <si>
    <t xml:space="preserve">Storage: 2 to 8˚C
Stability: 5 days 
Storage: -20˚C
Storage: 6 months
 </t>
  </si>
  <si>
    <t>Negative: Less than 25 U/ml
Positive: Equal or Greater than 25 U/ml</t>
  </si>
  <si>
    <t>Anti-Scl-70 is an ELISA-based, automated, in-vitro test system for the quantitative determination of IgG antibodies against Scl-70 (DNA topoisomerase I) in human serum. This test is also useful in the differential diagnosis of Raynaud’s phenomenon. Autoantibodies against topoisomerase I are also a prognostic marker for the further development of systemic sclerosis.</t>
  </si>
  <si>
    <t>Anti-Scl 70 Package Insert</t>
  </si>
  <si>
    <t>Negative: Less than 15 U/ml
Equivocal: 15 to 25 U/ml
Positive: Greater than 25 U/ml</t>
  </si>
  <si>
    <t>Anti-SS-A is an ELISA-based, automated, in-vitro, test system for the quantitative determination of IgG antibodies against SS-A 60 and SS-A 52 in human serum. Autoantibodies against the two antigens SS-A 52 and SS-A 60 are predominantly found in cases of collagenosis, particularly Sjögren’s syndrome, and various forms of lupus erythematosus.</t>
  </si>
  <si>
    <t>Anti SS-A Package Insert</t>
  </si>
  <si>
    <t>Negative:Less than 15U/ml
Equivocal:15 to 25 U/ml
Positive: Greater than 25 U/ml</t>
  </si>
  <si>
    <t>Anti-SS-B is an ELISA-based test system for the quantitative measurement of IgG class autoantibodies against SS-B in human serum. Antibodies against SS-B are used for the differential diagnosis of systemic inflammatory autoimmune diseases.</t>
  </si>
  <si>
    <t>Anti-SS-B Package Insert</t>
  </si>
  <si>
    <t>The detection of autoantibodies against Sm proteins is one of the ACR criteria for the diagnosis of systemic lupus erythematosus (SLE). Anti Smith antibodies serves as a prognostic marker for SLE.</t>
  </si>
  <si>
    <t>Anti Smith Package Insert</t>
  </si>
  <si>
    <t>Negative:Less than 15U/ml
Equivocal:15 to 25U/ml
Positive: Greater than 25U/ml</t>
  </si>
  <si>
    <t>Smooth muscle antibodies (SMA) are autoantibodies, proteins produced by the body's immune system that recognize and attack its own actin, a protein found in smooth muscle and other tissues, especially the liver. This test detects and measures SMA (or antibody against actin) in the blood qualitatively.</t>
  </si>
  <si>
    <t>Smooth muscle antibodies (SMA) are autoantibodies, proteins produced by the body's immune system that recognize and attack its own actin, a protein found in smooth muscle and other tissues, especially the liver. This test detects and measures the amount (titer) of SMA (or antibody against actin) in the blood. </t>
  </si>
  <si>
    <t>Clinical abstract/initial diagnosis of the patient (if available)
 Titer is not reported if the result is negative.</t>
  </si>
  <si>
    <t>This assay is an agglutination test intended for the rapid diagnosis of bacterial meningitis by the qualitative detection of soluble antigens to Neisseria meningitidis groups A, B/E. coli K1, C, Y/W 135, Haemophilus influenza type b, Streptococcus pneumonia and group B Streptococcus, in cerebrospinal fluid (CSF).</t>
  </si>
  <si>
    <t>Bacterial Meningitis Antigen Test Package Insert</t>
  </si>
  <si>
    <t>NOTE: 
•If available, please provide patient's abstract/initial 
diagnosis for clinical interpretation.
•Should be submitted to laboratory as soon as possible</t>
  </si>
  <si>
    <t>Storage: 2 to 8˚C 
Stability: 4 hours</t>
  </si>
  <si>
    <t>Agglutination reaction</t>
  </si>
  <si>
    <t>Chikungunya IgM test is a solid phase immunochromatographic assay for rapid qualitative detection of IgM antibodies to Chikungunya. Chikungunya fever is transmitted to humans by the bite of a variety of mosquitoes.</t>
  </si>
  <si>
    <t>Chikungunya IgM Package Insert</t>
  </si>
  <si>
    <t xml:space="preserve">
Unavailable as of May 2020.
</t>
  </si>
  <si>
    <t xml:space="preserve">Storage: 2 to 8˚C
Stability: 3 days
Storage: -20˚C
Stability: 14 days
 </t>
  </si>
  <si>
    <t xml:space="preserve">ICT-Immunochromatography </t>
  </si>
  <si>
    <t xml:space="preserve">Chlamydia test is a solid phase immunochromatographic assay for the rapid, qualitative detection of Chlamydia antigen directly from endocervical swab and cytology brush specimens. Chlamydia trachomatis is a bacterium which causes a sexually transmitted infection. </t>
  </si>
  <si>
    <t>Chlamydia Antigen Test Package Insert</t>
  </si>
  <si>
    <t>Urethral/
Endocervical swab</t>
  </si>
  <si>
    <t>NOTE: Only Polyester Swabs should be used.
Please acquire swab from Immunology section.
NO wooden swab will be accepted.
Fresh specimens are recommended
Unavailable as of July 09, 2021</t>
  </si>
  <si>
    <t xml:space="preserve">
Storage: 2 to 8˚C 
Stability: 3 days 
Storage: 15 to 27˚C
Stability: 6 hours
</t>
  </si>
  <si>
    <t xml:space="preserve">The CrAg Lateral Flow Assay aids in the diagnosis of Cryptococcosis. This assay is an immunochromatographic test system for qualitative detection of the capsular polysaccharide antigens of Cryptococcus species complex (Cryptococcus neoformans and Cryptococcus gattii) in serum and Cerebrospinal fluid (CSF).  </t>
  </si>
  <si>
    <t>CrAg Lateral Flow Assay Insert </t>
  </si>
  <si>
    <t>2 mL
2 mL</t>
  </si>
  <si>
    <t>For CSF specimen, must be submitted within 24 hours after collection.</t>
  </si>
  <si>
    <t xml:space="preserve">Storage: 2 to 8˚C
Stability: 3 days
 </t>
  </si>
  <si>
    <t>LFA- Lateral Flow Assay</t>
  </si>
  <si>
    <t xml:space="preserve">The CrAg Lateral Flow assay aids in the diagnosis of Cryptococcosis. This assay is an immunochromatographic test system for  semi-quantitative detection of the capsular polysaccharide antigens of Cryptococcus species complex (Cryptococcus neoformans and Cryptococcus gattii) in serum and Cerebrospinal fluid (CSF).  </t>
  </si>
  <si>
    <t>C-ANCA are important serological markers for diagnosis and differentiation of autoimmune vasculitides, especially granulomatosis with polyangiitis (GPA, formally known as Wegener’s granulomatosis).</t>
  </si>
  <si>
    <t>IIFT Granulocyte (EOH) Package Insert</t>
  </si>
  <si>
    <t>Dengue IgG/IgM test is designed to simultaneously detect and differentiate IgG and IgM antibodies to dengue virus in human serum. IgM usually becomes detectable until 5 to 10 days after onset of illness in cases of primary dengue infection and until up to 4 to 5 days after onset of illness in secondary infections.</t>
  </si>
  <si>
    <t>Dengue IgG/IgM Package Insert</t>
  </si>
  <si>
    <t xml:space="preserve">Storage: 2 to 8˚C
Stability: 3 days
Storage: -20˚C 
Stability: 14 days
 </t>
  </si>
  <si>
    <t xml:space="preserve">ICT- Immunochromatography </t>
  </si>
  <si>
    <t>Dengue NS1 Antigen Test is an aid in the presumptive diagnosis of dengue infections. It is found in specimens from primary or secondary dengue-infected patients between 1 and 9 days after onset of fever</t>
  </si>
  <si>
    <t>Dengue NS1 Package Insert</t>
  </si>
  <si>
    <t>Immunofixation is a choice technique to prove the immunoglobulin character of the oligoclonal bands. Confirmation of intrathecal Ig synthesis is an important information to suspect inflammatory disease of the central nervous system, such as caused by multiple sclerosis.</t>
  </si>
  <si>
    <t>CSF Electrophoresis Package Insert</t>
  </si>
  <si>
    <t>Serum and
CSF</t>
  </si>
  <si>
    <t>3mL
2 mL</t>
  </si>
  <si>
    <t>Patient's abstract/initial 
diagnosis for clinical interpretation (if available)
Please provide the following data:
Serum IgG and CSF IgG Results
(within a month)
CSF and serum must be drawn at the same time</t>
  </si>
  <si>
    <t xml:space="preserve">Storage: 2 to 8˚C
Stability: 7 days
Storage:  -20˚C
Stability: 1 month
 </t>
  </si>
  <si>
    <t>Friday 
Cut-off 0800H</t>
  </si>
  <si>
    <t>Monday</t>
  </si>
  <si>
    <t>Electrophoresis</t>
  </si>
  <si>
    <t>Epstein-Barr virus (EBV) is the cause of infectious mononucleosis. In the early stage of the disease, IgM and IgG antibodies against VCA are successively detectable. The highest concentration of VCA IgG antibodies is reached after about six weeks from onset of symptoms.</t>
  </si>
  <si>
    <t>Epstein Barr Virus IgG Package Insert</t>
  </si>
  <si>
    <t xml:space="preserve">Storage: 2 to 8˚C
Stability: 5 days
Storage: -20˚C 
Stability: 6 months
 </t>
  </si>
  <si>
    <t>Negative: Less than 20 U/ml
Equivocal: 20 to 25 U/ml
Positive: Greater than 25 U/ml</t>
  </si>
  <si>
    <t xml:space="preserve">Epstein-Barr virus (EBV) is the cause of infectious mononucleosis. In the early stage of the disease, IgM and IgG antibodies against VCA are successively detectable. About three weeks after the onset of symptoms, the maximum concentration of IgM antibodies against the VCA peptide is attained. </t>
  </si>
  <si>
    <t>Epstein Barr Virus IgM Package Insert</t>
  </si>
  <si>
    <t>The test is intended for the quantitative measurement of IgG class antibodies against Helicobacter pylori in human serum samples. H. pylori causes a chronic infection of the stomach, which can only be eradicated with a specific antibiotic therapy.</t>
  </si>
  <si>
    <t>Helicobacter pylori IgG Package Insert</t>
  </si>
  <si>
    <t xml:space="preserve">Storage: 2 to 8˚C 
Stability: 5 days 
Storage: -20˚C
Stability: 6 months
 </t>
  </si>
  <si>
    <t>Negative: Less than 20 U/mL
Equivocal: 20 to 25 U/mL
Positive: Greater than 25 U/mL</t>
  </si>
  <si>
    <t>The Helicobacter pylori (H. pylori) IgM ELISA test system is an enzyme linked immunosorbent assay (ELISA) for the detection of IgM class antibodies to H. pylori in human serum. H. pylori is detectable in adult patients with duodenal ulcer and of patients with gastric ulcer.</t>
  </si>
  <si>
    <t>Helicobacter pylori IgM Package Insert</t>
  </si>
  <si>
    <t xml:space="preserve">Storage: 2 to 8˚C 
Stability: 7 days 
Storage: -20˚C
Stability: 6 months
 </t>
  </si>
  <si>
    <t>Wednesday 
Cut-off 0800H</t>
  </si>
  <si>
    <t>Negative: Less than 0.9
Equivocal: 0.9 to 1.10
Positive: Greater than 1.10</t>
  </si>
  <si>
    <t xml:space="preserve">Hemoglobin electrophoresis is a well-established technique routinely used in clinical laboratories to screen samples for hemoglobinopathies (hemoglobin variants and thalassemias). Hemoglobin fractions are separated in silica capillaries, by their electrophoretic mobility and electroosmotic flow at a high voltage in an alkaline buffer. </t>
  </si>
  <si>
    <t>Hemoglobin Electrophoresis Package Insert</t>
  </si>
  <si>
    <t>•Please provide the following data: 
1. Latest CBC result with RBC indices (within a month), 
2. History of blood transfusion, 
3. Result of Iron Studies and any iron supplementation given (if available)
Note: NO blood transfusion within 3 months. If with recent transfusion, refer resident on duty
Note:  The limitation of the analyzer can only process with an age of greater than 3 months old</t>
  </si>
  <si>
    <t xml:space="preserve">Storage: 2 to 8˚C 
Stability: 7 days  </t>
  </si>
  <si>
    <t>Friday</t>
  </si>
  <si>
    <t>3 to 6 months old
HbA: 67.0 to 96.7
HbF: 5.2 to 34.5
HbA2: 1.7 to 2.7
6 to 9 months old
HbA: 82.4 to 98.8
HbF: 1.1 to 28.5
HbA2: 2.0 to 3.0
9 to 15 months old
HbA: 91.9 to 98.7
HbF: 0.2 to 9.9
HbA2: 2.2 to 3.2
15 months to 2 years old
HbA: 94.9 to 97.8
HbF: 0.0 to 5.5
HbA2: 2.4 to 3.1
2 to 6 years old
HbA: 95.9 to 97.9
HbF: 0.0 to 1.6
HbA2: 2.2 to 3.2
6 to 17 years old
HbA: 96.4 to 98.2
HbA2: 1.9 to 3.3
Greater than or equal to 18 years old
HbA: 96.8 to 97.5
HbF: 0.0 to 0.0
HbA2: 2.4 to 2.9</t>
  </si>
  <si>
    <t xml:space="preserve">Anti-HSV-1 IgG is an ELISA based test system intended for the quantitative measurement of IgG class antibodies against herpes simplex virus 1 glycoprotein G (gG1) in human serum. IgG antibodies against HSV-1 are formed six to eight weeks after a primary infection with the type 1 herpes simplex virus and indicate prior contact with the virus. </t>
  </si>
  <si>
    <t>Herpes Simplex Virus I IgG Package Insert</t>
  </si>
  <si>
    <t>Anti-HSV-1 IgM is an ELISA-based, automated, in-vitro test system for the quantitative determination of IgM antibodies against herpes simplex virus type 1 (HSV-1) in human serum.  Detection of IgM antibodies against HSV virus is important to confirm an acute primary infection.</t>
  </si>
  <si>
    <t>Herpes Simplex Virus I IgM Package Insert</t>
  </si>
  <si>
    <t>Anti-HSV-2 IgG is an ELISA based test system intended for the quantitative measurement of IgG class antibodies against herpes simplex virus 2 glycoprotein G (gG2) in human serum. IgG-class antibodies against glycoprotein G2 are detectable several weeks after primary infection.</t>
  </si>
  <si>
    <t>Herpes Simplex Virus II IgG Package Insert</t>
  </si>
  <si>
    <t xml:space="preserve"> Anti-HSV-2 IgM  is an ELISA-based test system for the quantitative measurement of IgM class antibodies against herpes simplex virus 2 total antigen in human serum. Detection of IgM antibodies against HSV virus is important to confirm an acute primary infection.</t>
  </si>
  <si>
    <t>Herpes Simplex Virus II IgM Package Insert</t>
  </si>
  <si>
    <t>Protein immunofixation is a well-established technique used to type any suspected monoclonal component, detected by serum protein electrophoresis.Monoclonal bands could be hidden by regular proteins on each zone, therefore they can be missed by simple electrophoresis. To identify these abnormal bands, the technique of immunofixation is applied along with the classic electrophoresis.</t>
  </si>
  <si>
    <t>Immunofixation  Serum Package Insert</t>
  </si>
  <si>
    <t xml:space="preserve">If available, please provide the following data:
Serum protein electrophoresis result (within a month)
</t>
  </si>
  <si>
    <t xml:space="preserve">Storage: 2 to 8˚C 
Stability: 7 days 
Storage: -20˚C
Stability:1 month
 </t>
  </si>
  <si>
    <t xml:space="preserve">Infectious mononucleosis test is a one-step rapid latex particle agglutination test for the qualitative determination of infectious mononucleosis heterophile antibodies in serum. </t>
  </si>
  <si>
    <t>Infectious mononucleosis test Package Insert</t>
  </si>
  <si>
    <t xml:space="preserve">Storage: 2 to 8˚C 
Stability: 2 days  </t>
  </si>
  <si>
    <t>Latex Agglutination</t>
  </si>
  <si>
    <t xml:space="preserve">Leptospira IgG/IgM test is a solid phase immunochromatographic assay for the qualitative and differential detection of IgG and IgM antibodies to Leptospira interrogans in human serum. </t>
  </si>
  <si>
    <t>Leptospira IgG/IgM Package Insert</t>
  </si>
  <si>
    <t>Storage: 2 to 8˚C 
Stability: 3 days 
Storage: -20˚C
Stability: 14 days</t>
  </si>
  <si>
    <t>The development of anti-LKM-1 antibodies is strongly associated with type 2 autoimmune hepatitis. This test detects and measures the amount (titer) of anti-LKM-1 (or antibody against CYP2D6) in the blood.</t>
  </si>
  <si>
    <t>LKM-1 Package Insert</t>
  </si>
  <si>
    <t xml:space="preserve">Anti-Mumps Virus IgG is an ELISA-based, automated, in-vitro test system for the quantitative determination of IgG antibodies against mumps virus in human serum. After infection with mumps virus, the natural human host generally develops life-long immunity that can be confirmed by the presence of IgG antibodies. </t>
  </si>
  <si>
    <t>Mumps IgG Package Insert</t>
  </si>
  <si>
    <t xml:space="preserve">Anti-Mumps Virus IgM is an ELISA-based, automated, in-vitro test system for the quantitative determination of IgM antibodies against mumps virus in human serum. It is used to detect an acute infection with the pathogen. 
</t>
  </si>
  <si>
    <t>Mumps IgM Package Insert</t>
  </si>
  <si>
    <t xml:space="preserve">M. pneumoniae is one of the primary causes of community-acquired pneumonia. IgM antibodies usually appear seven to ten days after onset of the infection.
</t>
  </si>
  <si>
    <t>Mycoplasma pneumoniae IgM Package Insert</t>
  </si>
  <si>
    <t>Negative: Less than 200 U/mL
Equivocal: 200 to 250 U/mL
Positive: Greater than 250 U/mL</t>
  </si>
  <si>
    <t xml:space="preserve">P-ANCA are important serological markers for diagnosis and differentiation of autoimmune vasculitides, especially microscopic polyangiitis, which is typified by autoantibodies against myeloperoxidase (MPO). </t>
  </si>
  <si>
    <t xml:space="preserve"> Clinical abstract/initial diagnosis of the patient (if available).</t>
  </si>
  <si>
    <t>Storage: 2 to 8˚C 
Stability: 14 days</t>
  </si>
  <si>
    <t xml:space="preserve"> It is a card test for nontreponemal testing procedure for the serologic qualitative detection of syphilis. It detects an antibody-like substance present in serum or plasma from syphilitic persons, and occasionally in serum  of persons with other acute or chronic conditions.</t>
  </si>
  <si>
    <t>Rapid Plasma Reagin Test Package Insert</t>
  </si>
  <si>
    <t>Storage: 2 to 8˚C 
Stability: 5 days</t>
  </si>
  <si>
    <t>Flocculation</t>
  </si>
  <si>
    <t>Nonreactive</t>
  </si>
  <si>
    <t xml:space="preserve"> It is a card test for nontreponemal testing procedure for the serologic quantitative detection of syphilis. It detects an antibody-like substance present in serum or plasma from syphilitic persons, and occasionally in serum  of persons with other acute or chronic conditions.</t>
  </si>
  <si>
    <t>Titer is not reported if the result is negative.</t>
  </si>
  <si>
    <t>Anti-Measles Virus IgG is an ELISA-based test system for the quantitative measurement of IgG class antibodies against measles viruses in human serum. Measles IgG antibody after infection or after successful vaccination is sustained for life, and detection of IgG-antibodies is used to demonstrate immunity.</t>
  </si>
  <si>
    <t>Rubeola IgG Package Insert</t>
  </si>
  <si>
    <t>Negative: Less than 200 mIU/ml
Equivocal: 200 to 250 mIU/ml
Positive:Greater than 250 mIU/ml</t>
  </si>
  <si>
    <t>The Anti-Measles Virus IgM is an  ELISA test that detects acute or recently acquired measles virus infections. 
IgM antibodies against the measles virus can be detected about two weeks after primary infection for a period of four to six weeks.</t>
  </si>
  <si>
    <t>Rubeola IgM Package Insert</t>
  </si>
  <si>
    <t>Negative: Less than 20 U/ml
Equivocal: 20 to 25 U/ml
Positive:Greater than 25 U/ml</t>
  </si>
  <si>
    <t xml:space="preserve">Salmonella typhi IgG/IgM Fast test is a solid phase immunochromatographic assay for the rapid, qualitative and differential detection of IgG and IgM antibodies to Salmonella typhi in human serum. </t>
  </si>
  <si>
    <t>Salmonella typhi IgG and IgM Package Insert</t>
  </si>
  <si>
    <t>ICT- Immunochromatography</t>
  </si>
  <si>
    <t xml:space="preserve"> This test aids to detect and quantify monoclonal components for the diagnosis and monitoring of patients with monoclonal gammopathies. It also demonstrates better separation and identification of some monoclonal bands migrating in this zone.</t>
  </si>
  <si>
    <t>Serum Protein Electrophoresis Package Insert</t>
  </si>
  <si>
    <t>8 hours fasting</t>
  </si>
  <si>
    <t>Note: Patient's abstract/initial 
diagnosis for clinical interpretation if available.
Please provide the following data: Serum total protein result (within a month)</t>
  </si>
  <si>
    <t>Storage: 2 to 8˚C 
Stability: 7 days 
Storage: -20˚C
Stability: 1 month</t>
  </si>
  <si>
    <t>The Treponema pallidum particle agglutination assay (also called TPPA test) is an indirect agglutination assay used for detection and titration of antibodies against the causative agent of syphilis, Treponema pallidum subspecies pallidum. Syphilis infection is systemic, and is characterized by periods of latency.</t>
  </si>
  <si>
    <t>Treponema Pallidum Agglutination Assay Package Insert</t>
  </si>
  <si>
    <t>Storage: 2 to 8˚C 
Stability: 3 days</t>
  </si>
  <si>
    <t>Particle agglutination</t>
  </si>
  <si>
    <t xml:space="preserve">Note: Titer is not reported if the result 
is negative.
</t>
  </si>
  <si>
    <t xml:space="preserve">QuantiFERON-TB Gold (QFT) is a simple blood test that aids in the detection of Mycobacterium tuberculosis, the bacteria which causes tuberculosis (TB). QFT is an interferon-gamma release assay, commonly known as an IGRA, and is a modern alternative to the tuberculin skin test (TST, PPD or Mantoux). </t>
  </si>
  <si>
    <t>TB Quantiferon Package Insert</t>
  </si>
  <si>
    <t>•Specimen should be transported to the laboratory as soon as possible.
•Please note the date and time of collection and initial diagnosis of the patient (if available).</t>
  </si>
  <si>
    <t xml:space="preserve">•Keep specimen within the required storage temperature of (22˚C +/- 5˚C)  before forwarding, unless otherwise indicated. </t>
  </si>
  <si>
    <t>Storage: 17 to 25˚C
Stability: 16 hours</t>
  </si>
  <si>
    <t>Thursday 
Cut-off: Tuesday 1600H</t>
  </si>
  <si>
    <t xml:space="preserve">Protein electrophoresis is a well established technique routinely used in clinical laboratories for screening of biological fluids for protein abnormalities. It is based on the principle of zone electrophoresis performed on a suitable support medium. </t>
  </si>
  <si>
    <t>Urine Protein Electrophoresis Package Insert</t>
  </si>
  <si>
    <t>Specimen must be accompanied with 
doctor's request and patient's abstract/initial 
diagnosis for clinical interpretation.
Please provide the following data:Urine total protein result (within a month).
Fresh Specimens are recommended</t>
  </si>
  <si>
    <t xml:space="preserve">Storage: 2 to 8˚C 
Stability: 7 days </t>
  </si>
  <si>
    <t xml:space="preserve">The varicella zoster virus (VZV) causes chicken pox and shingles (herpes zoster). IgG determination is used for documentation of immune status and to confirm successful immunization. </t>
  </si>
  <si>
    <t>Varicella IgG Package Insert</t>
  </si>
  <si>
    <t>Negative: Less than 50 mIU/mL
Equivocal: 50 to 100 mIU/mL
Positive: Greater than 100 mIU/mL</t>
  </si>
  <si>
    <t xml:space="preserve">The varicella zoster virus (VZV) causes chicken pox and shingles (herpes zoster). IgM antibodies are typical of the acute phase of infection. They are absent or very scarce upon reactivation of the virus (herpes zoster). </t>
  </si>
  <si>
    <t>Varicella IgM Package Insert</t>
  </si>
  <si>
    <t>Febrile Antigen are bacterial suspension for use in either slide or tube agglutination tests to detect the presence of bacterial agglutinins associated with bacterial infection or previous exposure to a related organism.</t>
  </si>
  <si>
    <t>Febrile Antigen Direct Test Insert</t>
  </si>
  <si>
    <t>Fresh specimens are recommended.</t>
  </si>
  <si>
    <t xml:space="preserve">Storage: 2 to 8˚C
Stability: 24 hours
 </t>
  </si>
  <si>
    <t>Microbiology</t>
  </si>
  <si>
    <t xml:space="preserve">Acid fast stains are used to differentiate acid fast organisms such as mycobacteria. Detection of acid-fast bacilli (AFB) in stained and acid-washed smears examined microscopically may provide the initial bacteriologic evidence of the presence of mycobacteria in a clinical specimen. This test uses Kinyoun method of staining. </t>
  </si>
  <si>
    <t>Microbiology and Molecular Diagnosis in Pathology, 2017
Bailey and Scott's Diagnostic Microbiology</t>
  </si>
  <si>
    <t>•3 to 5mL other samples
•Urine: 60mL 
•Stool : Pea size</t>
  </si>
  <si>
    <t>•For sputum sample, preferrably early morning for 2 consecutive days or spot testing,as requested by Attending physician.
•For Urine samples-at least 60mL  first morning specimen in a sterile container.
Other samples- no preparation needed
•Please indicate Time and Date of Collection
•Swabs are not acceptable.</t>
  </si>
  <si>
    <t xml:space="preserve">Storage: 2 to 8˚C
Stability: 7 days
</t>
  </si>
  <si>
    <t>within 24 hours</t>
  </si>
  <si>
    <t>Microscopic Identification</t>
  </si>
  <si>
    <t xml:space="preserve">Acid fast stains are used to differentiate acid fast organisms such mycobacteria. Sample is directly inoculated  to slide with a specific smearing pattern and criteria. The  Modified Ziehl Neelsen method is used to stain the mycobacteria. Acid fast bacteria will be red, while nonacid fast bacteria will stain blue/green with the counterstain with the Kinyoun stain.  </t>
  </si>
  <si>
    <t>•0.5mL to 2mL for CSF and BMA
•3 to 5mL for sputum</t>
  </si>
  <si>
    <t>•No receiving of DSSM samples on weekends, unless 1st sample was submitted on a Friday.
•SPECIMEN RECEIVED BEYOND 3PM (DSSM) WILL  BE PROCESSED  THE FOLLOWING DAY .
•All primary specimen containers must be labelled with at least two patient-specific
identifiers.
•This is inclusive of patient name, date of birth, hospital number, unique other number,
accession number.
•For specimens were site of origin is critical to analysis, it must be clearly identified on
the container.
•Sputum Via Induction is not acceptable</t>
  </si>
  <si>
    <t xml:space="preserve">Storage: 2 to 8°C
Stability: 24 hours                                                       </t>
  </si>
  <si>
    <t>within 24 hours
if receive after the cut off time : 
within 24hours the following day</t>
  </si>
  <si>
    <t>Bacteria challenge tests is performed to demonstrate that the product used on surfaces in manufacturing areas, hands, household, hospitality and commercial establishments, and other facilities are effective in the inactivation or removal of bacterial microorganisms.</t>
  </si>
  <si>
    <t>www.microbiologics.com 
US Pharmacopeia. 2010. &lt;1072&gt;, Disinfectants and Antiseptics, Reissue USP33-NF28.</t>
  </si>
  <si>
    <t>Disinfectants</t>
  </si>
  <si>
    <t>&gt; 10 mL</t>
  </si>
  <si>
    <t>None</t>
  </si>
  <si>
    <t>Room temperature only</t>
  </si>
  <si>
    <t>Storage: 20-25C
Stability: 7 days.</t>
  </si>
  <si>
    <t>2 to 4 Days</t>
  </si>
  <si>
    <t xml:space="preserve">Suspension Test </t>
  </si>
  <si>
    <t>To facilitate test ordering and expedite further testing of isolated pathogens hence, improve patient management. For isolation, identification and susceptibility of pathogenic organisms from specimen which are most likely to be polymicrobial and or Multi Drug Resistant and those with possible growth of fastidious organisms which needs extended incubation or any special instructions from the clinician (directly inoculated samples)</t>
  </si>
  <si>
    <t xml:space="preserve">• CSF 2mL
• Sputum   3 - 5 mL
• Urine 60 mL
			</t>
  </si>
  <si>
    <t>Sputum sample, preferrably early morning.
Urine samples-at least 60mL  first morning specimen in a sterile container. 
Tissues can be submerged in sterile NSS. 
Other samples-no preparation needed
Please indicate Time and Date of Collection.Include in Internal Message- date of admission ,Diagnosis, Treatment regimen/antibiotic take</t>
  </si>
  <si>
    <t>2-8°C</t>
  </si>
  <si>
    <t>Storage: Incubator (35-37◦C) 
Stability: 7 days</t>
  </si>
  <si>
    <t>3-5 days or depending to the Doctor's request of extended incubation</t>
  </si>
  <si>
    <t xml:space="preserve"> Mass Spectrophotometry, Microbroth Dilution</t>
  </si>
  <si>
    <t>for isolation, identification, and susceptibility of pathogenic organisms from specimen
which are most likely to be polymicrobial and Multi Drug Resistant.</t>
  </si>
  <si>
    <t>•Urine 5-60mL
•Stool Pea Size
•Others 1-2mL</t>
  </si>
  <si>
    <t>Sample container can be in a sterile container of tansport swab</t>
  </si>
  <si>
    <t>swab in sterile container: 2-8C
sample in transport swab: 20-25C</t>
  </si>
  <si>
    <t>swab in sterile container: 2-8C
sample in transport swab: 20-25C
Stability: 24 hrs</t>
  </si>
  <si>
    <t>For specimen in sterile container:
Ref (2˚C - 8˚C)
For CSF: Room (18˚C - 24˚C)
For specimen in transport container:
Room (18˚C - 24˚C)</t>
  </si>
  <si>
    <t>Preliminary 48 hours
2 to 4 days</t>
  </si>
  <si>
    <t>Microscopic Identification, Colorimetric, Mass Spectrophotometry, Turbidimetric, Broth Microdilution</t>
  </si>
  <si>
    <t xml:space="preserve">A blood culture is a laboratory test in which blood is inoculated into bottles containing culture media to determine whether infection-causing microorganisms (bacteria or fungi) are present in the patient’s bloodstream. It aids in the diagnosis and treatment of bloodstream infections. </t>
  </si>
  <si>
    <t>Adapted from ESCMID (European Society of Clinical Microbiology and Infectious Diseases) guidelines, 2012.7</t>
  </si>
  <si>
    <t>8 to 10mL</t>
  </si>
  <si>
    <t>•Indications for Blood Culture are:
•Clinical features of sepsis including
tachycardia, tachypnoea, increased or subnormal temperature and change in sensorium,
hypotension or prostration
•Suspicion of infective endocarditis
•Pyrexia of unknown origin
•Unexplained leucocytosis or leucopenia
•Systemic and localised infections including
suspected meningitis, osteomyelitis, septic
arthritis, acute untreated bacterial pneumonia
or other possible bacterial infection. 
•Collect 2 sets of Blood Culture the least,but no more than 3 sets are generally required. Each set of blood cultures should be drawn from a separate site and inoculated into one aerobic and one anaerobic bottle Peripheral blood is the preferred sample site, if patient is with IV or port, 1 site should be extracted from the peripheral the second site will be from the port/IV.Follow aseptic technique in blood collection.</t>
  </si>
  <si>
    <t>Storage: 20-25◦C
Stability: 24 hours from the time of collection</t>
  </si>
  <si>
    <t>•If No growth: 
Preliminary report after 48 hours
Final report after 5 days;                        if positive : Preliminary Report will be released 15 minutes after the  Preliminary Gram Stain is validated.Refer to Bacteriology</t>
  </si>
  <si>
    <t>Colorimetric, Mass Spectrophotometry, Turbidimetric</t>
  </si>
  <si>
    <t xml:space="preserve">A blood culture is a laboratory test in which blood, taken from the pediatric patient, is inoculated into bottles containing culture media to determine whether infection-causing microorganisms (bacteria or fungi) are present in the patient’s bloodstream. It aids in the diagnosis and treatment of bloodstream infections. </t>
  </si>
  <si>
    <t>1 to 3mL</t>
  </si>
  <si>
    <t xml:space="preserve">•If No growth: 
Preliminary report after 48 hours 
Final report after 5 days;     
•if positive : 
Preliminary Report will be released 15 minutes after the  Preliminary Gram Stain is validated.
Final report: within 5 days
</t>
  </si>
  <si>
    <t>Colorimetric,Mass Spectrophotometry, Turbidimetric</t>
  </si>
  <si>
    <t xml:space="preserve">Detection of oocysts (8-10um) in fresh stool samples is done mircoscopically through modified  Ziehl Nielsen acid-fast staining. </t>
  </si>
  <si>
    <t>Jawetz, Melnick &amp; Adelberg's Medical Microbiology 27th Edition</t>
  </si>
  <si>
    <t>Please indicate Time and Date of Collection</t>
  </si>
  <si>
    <t>Storage: 2 to 8◦C
Stability: 24 hours from the time of collection</t>
  </si>
  <si>
    <t xml:space="preserve">Body fluids are generally defined as the fluids that are present within the body of a person.  The role of the test is to help detect, isolate, identify any other pathogenic microorganisms present in the body. </t>
  </si>
  <si>
    <t xml:space="preserve">Principles and procedures for Blood Cultures; Approved Guideline, CLSI document M47-A. Clinical and Laboratory Standards Institute (CLSI); Wayne, P.A. 2007 </t>
  </si>
  <si>
    <t>Body fluids</t>
  </si>
  <si>
    <t>•All primary specimen containers must be labelled with at least two patient-specific
identifiers.
•This is inclusive of patient name, date of birth, hospital number, unique other number,
accession number.
•For specimens were site of origin is critical to analysis, it must be clearly identified on
the container.
•For CSF -(0.5 to 5mL) Transport to lab immediately
•Inoculate at bedside if ordered by the doctor.</t>
  </si>
  <si>
    <t>•If sample is inoculated in Blood CS bottle-20-25C
•If sample is sent in a sterile container-2 to 8◦C 
Stability: 24 hours from the time of collection</t>
  </si>
  <si>
    <t>•If No growth:
Preliminaryreport after 48 hours 
Final report after 5 days;                       
 if positive : 
Preliminary Report will be released 15 minutes after the  Preliminary Gram Stain is validated.
Final result : 2-4 days
May be extended depending on the pathogenic organisms isolated</t>
  </si>
  <si>
    <t>This test is used to isolate and identify anaerobic pathogenic organisms, as well as to determine the susceptibility of isolates.  Anaerobic cultures are indicated particularly when suspected infections are related to gastrointestinal tract, pelvic organs, associated with malignancy, related to use of aminoglycosides, or occur in a setting in which the diagnosis of gas gangrene or actinomycosis is considered. Anaerobic culture is especially indicated when an exudate has a foul odor or if the exudate has a grayish discoloration and is hemorrhagic.</t>
  </si>
  <si>
    <t>Bartlett JG. Anaerobic bacterial infections of the lung. Chest. 1987 Jun; 91(6):901-909. PubMed 3556058
Hall BB, Fitzgerald RH Jr, Rosenblatt JE. Anaerobic osteomyelitis. J Bone Joint Surg Am. 1983 Jan; 65(1):30-35. PubMed 6848532</t>
  </si>
  <si>
    <t>1 to 2mL</t>
  </si>
  <si>
    <t xml:space="preserve"> A preliminary report will be released once a pathogenic organism is isolated in 24 to 48 hours.</t>
  </si>
  <si>
    <t>•If Cary Blair transport tube is used -20-25C
•If sample is sent in a sterile container- 2-8◦c. 
Stability: 24 hours from the time of collection</t>
  </si>
  <si>
    <t>•2 to 4 days (May be extended depending on the pathogenic organisms isolated).</t>
  </si>
  <si>
    <t xml:space="preserve">This test aids in isolation and correct identification of respiratory pathogens. It is important in the diagnosis and management of infected patients. Respiratory samples are processed using culture media in order to select the pathogen from the normal commensal flora and depending on the nature of the specimen and patient's clinical details. </t>
  </si>
  <si>
    <t xml:space="preserve">Medical Microbiology 4th Edition by Samuel Baron
</t>
  </si>
  <si>
    <t>•If Amies or Stuart thin swab is used- 20-25C
•If sample is sent in a sterile container-2-8◦C 
Stability: 24 hours from the time of collection</t>
  </si>
  <si>
    <t>For specimen in sterile container:
Ref (2˚C - 8˚C)
For CSF: Room (18˚C - 24˚C)
within 24hours 
For specimen in transport container:
Room (18˚C - 24˚C)</t>
  </si>
  <si>
    <t xml:space="preserve">2 to 4 days
May be extended depending on the pathogenic organisms isolated
</t>
  </si>
  <si>
    <t>Mass Spectrophotometry, Turbidimetric</t>
  </si>
  <si>
    <t xml:space="preserve">This test is used in the identification and diagnosis of Bacterial gastroenteritis commonly referred to as bacterial diarrhea or infectious diarrhea. Diarrhea is the usual symptom of an infection of the intestinal tract and is the leading cause of child morbidity and mortality in the world. </t>
  </si>
  <si>
    <t>Training Course on the Laboratory Diagnosis of Medically Important Bacterial Pathogens, by RITM
Medical Microbiology, 4th Edition by Samuel Baron</t>
  </si>
  <si>
    <t>Ensure proper collection technique. (Do not get sample on the toilet bowl)</t>
  </si>
  <si>
    <t xml:space="preserve">Genitourinary infections fall into two main categories: (1) primary infections due to sexually transmitted pathogenic microorganisms and (2) infections due to members of the resident flora. This test is used in the diagnosis of a urinary tract infection by culturing the organism from urine. </t>
  </si>
  <si>
    <t>5 to 60mL</t>
  </si>
  <si>
    <t>Ensure proper collection technique. (Midstream Clean catch)</t>
  </si>
  <si>
    <t>The E-test has been developed to provide a direct quantification of antimicrobial susceptibility of microorganisms. The device consists of a predefined, continuous, and exponential gradient of antibiotic concentrations immobilized along a rectangular plastic test strip and is used to determine the Minimum Inhibitory Concentration (MIC) of antibiotics, antifungal agents and antimycobacterial agents.</t>
  </si>
  <si>
    <t>www.biomerieux-usa.com
hpubmed.ncbi.nlm.nih.gov</t>
  </si>
  <si>
    <t>24 hour isolates on BAP</t>
  </si>
  <si>
    <t>confluent growth</t>
  </si>
  <si>
    <t>Result of Culture and Sensitivity of the isolate for testing must be included.</t>
  </si>
  <si>
    <t>Storage: 37˚C 
Stability: 2 days.</t>
  </si>
  <si>
    <t>After 24-48 hours</t>
  </si>
  <si>
    <t>Gradient diffusion</t>
  </si>
  <si>
    <t xml:space="preserve">This is a laboratory test to ensure and determine the best treatment for a specific fungus. It uses sensititre that is a colorimetric microdilution method for in vitro antifungal susceptibility testing based on the National Committee for Clinical Laboratory Standards for yeasts. </t>
  </si>
  <si>
    <t>Thermo Scientific Sensititre Susceptibility and Identification System</t>
  </si>
  <si>
    <t>Result of Fungal Culture must be included.</t>
  </si>
  <si>
    <t>Storage: 37˚C 
Stability: 7 days.</t>
  </si>
  <si>
    <t>After 5 days</t>
  </si>
  <si>
    <t>Microborth dilution</t>
  </si>
  <si>
    <t>This test is used in the identification, treatment and management of fungal infection among immunocompromised hosts.</t>
  </si>
  <si>
    <t>•Tissue - portion of affected tissue
•Blood and other body fluids- 0.5 to 2mL             
•Nails and Skin scrapings-generous portion of affected area.            
•Hair-10 to 12 affected hair</t>
  </si>
  <si>
    <t>•Nails-  Remove nail polish, if present. 
Wipe nail with 70% alcohol pad. Air dry. 
•Clip a generous portion of the affected area 
plus scrapings of the excess keratin under the nail. 
•Scrape away the outer portion and obtain scrapings 
from the deeper infected area.
•Hair- At least 10 to 12 affected hair with the base 
of the shaft intact should be collected with forceps.
•Skin- Remove make-up, lotion, ointment or any 
powdery and oily material which can interfere 
with the test. 
•Clean skin with 70% alcohol pad or clean with 
soap and water. 
•Air dry. Gently scrape the surface of the skin 
at the actual margin(periphery) of the lesion.</t>
  </si>
  <si>
    <t>Specimen collected in sterile condition.
Please indicate type of specimen/site and the  Time and Date of Collection</t>
  </si>
  <si>
    <t>•hair, nail or skin scraping store and transport in 20-25C
•tissue, abscess : 2 to 8◦C 
stability: 24hours</t>
  </si>
  <si>
    <t xml:space="preserve">For tissue, abscess:
Ref (2˚C - 8˚C)
For hair, nail or skin scrapping, CSF:
Room (18˚C - 24˚C)
</t>
  </si>
  <si>
    <t>A final negative report is issued after 14-21days of incubation. Incubation day can extend whenever there is a slow growing pathogenic fungi isolated.</t>
  </si>
  <si>
    <t>Potassium hydroxide (KOH) preparation is used for the rapid detection of fungal elements in clinical specimen, as it clears the specimen making fungal elements more visible during direct microscopic examination.</t>
  </si>
  <si>
    <t>Bailey &amp; Scott’s Diagnostic Microbiology</t>
  </si>
  <si>
    <t>•hair, nail or skin scraping store and transport in 20-25C
•tissue, abscess : 2 to 8◦C 
Stability: 24hours</t>
  </si>
  <si>
    <t xml:space="preserve">For tissue, abscess:
Ref (2˚C - 8˚C)
For hair, nail or skin scrapping:
Room (18˚C - 24˚C)
</t>
  </si>
  <si>
    <t>Same day (after 6 hours)</t>
  </si>
  <si>
    <t>The Gram stain is a general stain used extensively in microbiology for the preliminary differentiation of microbiological organisms. It is one of the simplest, least expensive, and most useful of the rapid methods used to identify and classify bacteria.</t>
  </si>
  <si>
    <t>2 slides</t>
  </si>
  <si>
    <t>•Air dried smears are good for only 24 hours from the time of collection.
•Made at bedside or immediately 
after collection is preferred or one made in laboratory 
from swab or clinical material.</t>
  </si>
  <si>
    <t>•If smeared slide or sample is in a transport swab:  20-25C
Stability: 24hours from the time of collection.</t>
  </si>
  <si>
    <t>For specimen in transport container or smeared slide:
Room (18˚C - 24˚C)</t>
  </si>
  <si>
    <t>This is a laboratory test to identify yeast and molds in clinical microbiology laboratories with correlation to culture plate and microscopic reading. It also uses MALDI-TOF MS to identify molds rapidly in clinical laboratories, which is of increasing importance for appropriate patient management to identify opportunistic fungi causing infection in compromised patients.</t>
  </si>
  <si>
    <t>Brown GD, Denning DW, Gow NAR, Levitz SM, Netea MG, White TC. 2012. Hidden killers: human fungal infections. Sci Transl Med 4:165rv13. 
doi.org</t>
  </si>
  <si>
    <t>Mass Spectrophotometry</t>
  </si>
  <si>
    <t xml:space="preserve">The india ink staining method is a negative staining technique that is essentially used to identify the presence of capsules. It helps in the visualization of capsules surrounding certain yeast, such as Cryptococcus specie. </t>
  </si>
  <si>
    <t xml:space="preserve">Connie Mahon, Donald Lehman, George Manuselis. Textbook of Diagnostic Microbiology,5th Edition. </t>
  </si>
  <si>
    <t>0.5 to 2mL</t>
  </si>
  <si>
    <t>This will be processed as soon as sample is received. Please indicate the  Time and Date of Collection</t>
  </si>
  <si>
    <t>Storage: Room Temperature
Stability: 1 hour</t>
  </si>
  <si>
    <t>Within 2 hours</t>
  </si>
  <si>
    <t xml:space="preserve">
This test is used for the identification of bacterial growth in human milk. Milk suitable for pasteurization should meet the standards set by the Philippine Human Milk Banking Guidlines.Only milk with &lt;104 CFU/mL of normal skin flora and no pathogenic organism is acceptable. </t>
  </si>
  <si>
    <t xml:space="preserve">The Philippine Human Milk Banking Manual of Operation. </t>
  </si>
  <si>
    <t>5-10 mL</t>
  </si>
  <si>
    <t xml:space="preserve">Biochemical Identification </t>
  </si>
  <si>
    <t>A test used for the prompt and precise treatment and management of patients with drug resistant TB using higher concentration of First Line Drugs.
Antibiotics to be tested are Streptomcycin (4.0 ug/mL) and Isoniazid (0.4 ug/mL)</t>
  </si>
  <si>
    <t>full lawn of isolate on MGIT or LJ</t>
  </si>
  <si>
    <t>Do not freeze. Do not centrifuge 
specimen.
Isolates must be pure and free from 
contaminants.During transport, 
Ensure specimen container is sealed 
properly and placed in biohazard transport 
container.</t>
  </si>
  <si>
    <t>22-24°C (7 days)
Ensure specimen container is sealed properly and placed in a biohazard container.</t>
  </si>
  <si>
    <t>3-4weeks</t>
  </si>
  <si>
    <t>Flourescence</t>
  </si>
  <si>
    <t>A culture test that uses Middlebrook agar, Lowenstein Jensen Agar and MGIT broth. Identification using MS- MALDI TOF. To expedite identification of MOTTs and identify MTB in subspecies level.</t>
  </si>
  <si>
    <t xml:space="preserve">2-8 degrees C						</t>
  </si>
  <si>
    <t>Storage:2-8 degrees C
Stability: 7 days</t>
  </si>
  <si>
    <t>2-6weeks</t>
  </si>
  <si>
    <t>Flourescence and Mass Spectrophotometry</t>
  </si>
  <si>
    <t>A test using either BD MGIT 960 for MTB isolates and Sensititre for MOTT isolates.</t>
  </si>
  <si>
    <t xml:space="preserve">full lawn isolate on Middlebrook,MGIT or LJ </t>
  </si>
  <si>
    <t xml:space="preserve">"Do not freeze. Do not centrifuge 
specimen.
Isolates must be pure and free from 
contaminants.During transport, 
Ensure specimen container is sealed 
properly and placed in biohazard transport 
container."																				</t>
  </si>
  <si>
    <t xml:space="preserve">Incubator (35-37◦C) for 7 days						</t>
  </si>
  <si>
    <t xml:space="preserve">3-8 weeks																						</t>
  </si>
  <si>
    <t xml:space="preserve">Flourescence or Microbroth Dilution																						</t>
  </si>
  <si>
    <t xml:space="preserve">This test is used to obtain an accurate minimum inhibitory concentration (MIC) to ensure the correct dosage of an antimicrobial or antibiotic to be used for treatment and to limit resistance. It refers to Inoculation of suspension of isolated bacteria with a density of 0.5 MacFarland standard using sensititre plate containing antibiotics in appropriate dilutions and incubated in recommended temperature and time. </t>
  </si>
  <si>
    <t>Trek Diagnostic Systems ThermoScientific Sensititre Broth Microdilution (MIC) method Rapidly Growing Mycobacteria (RGM), Slowly Growing Nontuberculosis Mycobacteria, Nocardia and Other Aerobic actinomycetes.
Susceptibility Testing of mycobacteria, Nocardiae, and Other Aerobic Actinomycetes; CLSI M24.</t>
  </si>
  <si>
    <t>Result of TB Culture  must be included.</t>
  </si>
  <si>
    <t>Monday to Friday</t>
  </si>
  <si>
    <t>After 3 to 4 weeks</t>
  </si>
  <si>
    <t>Broth microdilution</t>
  </si>
  <si>
    <t>This test is for the rapid and accurate identification of most strains of mycobacteria isolated from solid growth media. This procedure allows identification of organisms on the basis of unique spectral fingerprints produced by extracted proteins using Matrix-Assisted Laser Desorption Ionization Time-of-Flight charged particles  accelerated by a laser.</t>
  </si>
  <si>
    <t>CLSI M48-A: Laboratory Detection &amp; Identification of Mycobacteria
JOURNAL OF CLINICAL MICROBIOLOGY, May 2011, p. 1790–1794</t>
  </si>
  <si>
    <t>This test refers to drug susceptibility testing for second line drug for tuberculosis. It provides improve treatment outcomes and management for patients with resistance to primary TB drug. This test is culture-based susceptibility test that uses MGIT media with the aid of BACTEC MGIT 960 system.</t>
  </si>
  <si>
    <t>CLSI M48-A: Laboratory Detection and Identification of Mycobacteria
BACTEC™ MGIT 960™ TB System Manual"</t>
  </si>
  <si>
    <t>7 mL MGIT with confluent growtn</t>
  </si>
  <si>
    <t>Result of Culture and Sensitivity for first line drug of the isolate for testing must be included.</t>
  </si>
  <si>
    <t>Fluorescence</t>
  </si>
  <si>
    <t xml:space="preserve">Carbapenem resistance is one of the most concerning forms of antimicrobial resistance, particularly when encountered in the Enterobacteriaceae, Pseudomonas aeruginosa, and Acinetobacter baumannii. This test detects carbapenemase activity in bacterial isolates recovered in culture. </t>
  </si>
  <si>
    <t>www.clsi.org</t>
  </si>
  <si>
    <t>24 hour old Gram negative Carbapenemase resistant isolates on BAP with request</t>
  </si>
  <si>
    <t>After 2-4 days</t>
  </si>
  <si>
    <t>Phenotypic</t>
  </si>
  <si>
    <t xml:space="preserve">The test generates true MIC results based on the actual growth of the organism. Multidrug-resistant organisms and Carbapenem-resistant Enterobacteriaceae are common isolates tested for its sensitivity to Colistin, Ceftazidime-Avibactam, and Ceftolozane-Tazobactam as last resort treatment for Gram negative infections. </t>
  </si>
  <si>
    <t xml:space="preserve">Trek Diagnostic Systems MIC susceptibility plates for testing non-fastidious Gram negative isolates                                           </t>
  </si>
  <si>
    <t xml:space="preserve">24 hour old pure Gram negative MDR isolates on BAP </t>
  </si>
  <si>
    <t>Batch Run</t>
  </si>
  <si>
    <t>For isolation, identification, and susceptibility of pathogenic organisms of sputum
samples following ARSP standards.</t>
  </si>
  <si>
    <t>Expectorated Sputum</t>
  </si>
  <si>
    <t>Patient should rinse mouth and gargle with water prior to collection; instruct patient to cough deeply.</t>
  </si>
  <si>
    <t>Sputum sample will be screened first if it is fit for culture  by doing Gram stain before planting the sample.
&gt;25 epethelial cells samples is unfit for culture and recollection should be made.</t>
  </si>
  <si>
    <t>Storage: 2-8C
Stability: 24 hrs</t>
  </si>
  <si>
    <t>Preliminary Report: 24 hours
Final Report: 2-4 days</t>
  </si>
  <si>
    <t xml:space="preserve">Mass Spectrophotometry, Turbidimetric																						</t>
  </si>
  <si>
    <t>for isolation, identification, and susceptibility of pathogenic organisms of CSF and other
body fluid.</t>
  </si>
  <si>
    <t>10-15mL</t>
  </si>
  <si>
    <t>It is recommended that CSF samples are transported and processed immediately after collection.</t>
  </si>
  <si>
    <t xml:space="preserve">CSF:20-25C,
Otherbody fluids:2-8C						</t>
  </si>
  <si>
    <t>CSF:20-25C,
Otherbody fluids:2-8C
Stability: 24 hrs</t>
  </si>
  <si>
    <t>For CSF:
Room (18˚C - 24˚C)
For other body fluids:
Ref (2˚C - 8˚C)</t>
  </si>
  <si>
    <t>Preliminary 24 hours
Final 6-8 weeks</t>
  </si>
  <si>
    <t>Microscopic Identification, Colorimetric, Mass Spectrophotometry, Turbidimetric</t>
  </si>
  <si>
    <t xml:space="preserve">This test is used in the identification of Mycobacterium tuberculosis, the causative agent of Tuberculosis infection. Processed specimens from nonsterile sites and cenrifuged specimens from sterile sites can be cultured directly onto selective and nonselective media. </t>
  </si>
  <si>
    <t>Jawetz, Melnick &amp; Adelberg's. Medical Microbiology, 27th Edition.</t>
  </si>
  <si>
    <t>•3 to 5mL other samples,
•60mL for urine 
•pea size for stool</t>
  </si>
  <si>
    <t>•Samples on swabs are not acceptable. 
•Please indicate Time and Date of Collection,Diagnosis, Treatment regimen/ antibiotic taken.
•Sputum and other clinical material like sputum, urine, aspirate, tissue, BAL, other sterile body fluids except blood</t>
  </si>
  <si>
    <t>6 to 8 Weeks</t>
  </si>
  <si>
    <t>For isolation, identification, and susceptibility of pathogenic organisms in the Urogenital
tract.</t>
  </si>
  <si>
    <t>2 Swabs</t>
  </si>
  <si>
    <t xml:space="preserve">It is recommended to submit (1) sample on Amies o Stuart transport swab and (1) sample on sterile cotton tipped swab placed in a sterile container for Wet Smear.  It is recommended that Wet Smear samples are transported and processed immediately upon collection.																						</t>
  </si>
  <si>
    <t>For specimen in sterile container:
Ref (2˚C - 8˚C)
For specimen in transport container:
Room (18˚C - 24˚C)</t>
  </si>
  <si>
    <t>Preliminary Report: 24 hours
Final Report:4-7 days</t>
  </si>
  <si>
    <t>This laboratory test uses culture for water to determine if any coliforms or E.coli are present. The test is done through  a series of suitable selective broth tubes being inoculated with test portions of a water sample.</t>
  </si>
  <si>
    <t xml:space="preserve">World Health Organization: Guidelines for drinking-water quality, Second edition, Volume 3, Surveillance and control of community supplies. </t>
  </si>
  <si>
    <t>Water</t>
  </si>
  <si>
    <t>60mL</t>
  </si>
  <si>
    <t>Faucet(nozzle) should be sterilized
Please indicate type of specimen/site and the  Time and Date of Collection</t>
  </si>
  <si>
    <t xml:space="preserve">Storage: 2 to 8˚C
Stability: 24 hours from the time of collection
</t>
  </si>
  <si>
    <t>3 to 4 Days</t>
  </si>
  <si>
    <t>Diagnosis of vaginal vaginosis, trichomoniasis and moniliasis is made base on the presence of clue cells, trichomonas and monilia, respectively. A wet mount is prepared by mixing the sample with saline on a glass slide, after which a cover slip is added. Examination is done at a magnification of x400 for the presence of clue cells, Trichomonas vaginalis with typical movement, and budding yeast.</t>
  </si>
  <si>
    <t xml:space="preserve">Vendepitte, J., et. al (2003). Basic Laboratory Procedures in Clinical Bacteriology (2nd. ed.). World Health Organization. </t>
  </si>
  <si>
    <t>1  plain sterile swab</t>
  </si>
  <si>
    <t>•This will be processed as soon as sample is received. Please indicate type of specimen/site and the  Time and Date of Collection</t>
  </si>
  <si>
    <t>A targeted patient management testing for Echinocandins which represent a new antifungal group with potent activity against Candida species. Susceptibility results include the MIC values of the 9 antifungals tested namely: Micafungin, Caspofungin, 5-Flucytosine, Posaconazole, Voriconazole, Itraconazole, Fluconazole, Anidulafungin, and Amphotericin B.</t>
  </si>
  <si>
    <t xml:space="preserve">confluent growth			</t>
  </si>
  <si>
    <t xml:space="preserve">Result of Culture Identification of the isolate for testing must be included.																				</t>
  </si>
  <si>
    <t xml:space="preserve">37˚C 						</t>
  </si>
  <si>
    <t>Storage:37˚C 
Stability: 7 days</t>
  </si>
  <si>
    <t xml:space="preserve"> Broth Microdilution																						</t>
  </si>
  <si>
    <t>Molecular Pathology</t>
  </si>
  <si>
    <t>This assay is used for the identification of α-globin gene mutations; reduced or absent α-globin synthesis, mainly caused by deletions of one or both α-globin genes (α1,α2) and less frequently by point mutations, leads to α-thalassemia.</t>
  </si>
  <si>
    <t>www.viennalab.com/products/genetic-disorders/thalassemia</t>
  </si>
  <si>
    <t>4 mL</t>
  </si>
  <si>
    <t>Requirements: 
•  Latest CBC result with RBC indices (within a month)
•  Hemoglobin Electrophoresis result (1 year validity)
Note: No blood transfusion within 3 months.</t>
  </si>
  <si>
    <t>Storage: 2 to 8°C
Stability: 3 days</t>
  </si>
  <si>
    <t>Wednesday
Cut off Tuesday 1300H</t>
  </si>
  <si>
    <t>Friday
(Received before Cut-off) 
Following Friday
(Received after cut off)</t>
  </si>
  <si>
    <t>PCR- Polymerase Chain Reaction</t>
  </si>
  <si>
    <t>BCR-ABL (QRT-PCR) is an automated test for quantifying the amount of BCR-ABL transcript as a ratio of BCRABL/ABL. The test utilizes automated, quantitative, real-time reverse transcription polymerase chain reaction (RT-qPCR).</t>
  </si>
  <si>
    <t>Xpert BCR-ABL Product Insert</t>
  </si>
  <si>
    <t>8 mL</t>
  </si>
  <si>
    <t>"Specimen MUST be processed within 24 hours after collection"</t>
  </si>
  <si>
    <t>Storage: Room Temperature
Stability: 24 hours</t>
  </si>
  <si>
    <t>Monday to Friday
 Cut off 1200H</t>
  </si>
  <si>
    <t>After 2 working days 
(Received before Cut-Off)
After 3 working days  
(Received after Cut-Off)</t>
  </si>
  <si>
    <t>PCR-Polymerase Chain Reaction</t>
  </si>
  <si>
    <t xml:space="preserve">This assay is used for the identification of numerous defects in the β-globin
gene, many of which cause structural abnormalities, such as HbS (sickle cell hemoglobin), HbC, HbE, or lead to impaired β-globin synthesis, known as β-thalassemia. </t>
  </si>
  <si>
    <t>Thursday
Cut off Tuesday 1300H</t>
  </si>
  <si>
    <t>PCR- Polymerase Chain Reaction and reverse-hybridization</t>
  </si>
  <si>
    <t>This test is used in the detection of Chikungunya virus, that causes a disease syndrome characterized by fever, headache, rash, nausea, vomiting, myalgia and arthralgia and its transmission to human is mainly through Aedes  species mosquitoes.</t>
  </si>
  <si>
    <t>Liferiver product insert</t>
  </si>
  <si>
    <t xml:space="preserve">• Serum or Plasma - 2 mL
• Whole blood - 4 mL
</t>
  </si>
  <si>
    <t xml:space="preserve">*Submit aliquoted plasma sample in plain tube. </t>
  </si>
  <si>
    <t>Storage: 2 to 8°C
Stability: 3 days
Storage: -20°C
Stability: 5 days</t>
  </si>
  <si>
    <t>Monday to Friday
Cut off  0800H</t>
  </si>
  <si>
    <t>After 1 working day 
(Received before Cut-Off)
After 2 working days 
(Received after Cut-Off)</t>
  </si>
  <si>
    <t xml:space="preserve">This test is used in the detection and differentiation of Chlamydia trachomatis from Neisseria gonorrhea to aid in the diagnosis of chlamydial and/or gonorrheal urogenital disease. Assay may be used to test the  specimens from asymptomatic and symptomatic indiciduals both male and female. </t>
  </si>
  <si>
    <t>Xpert CT/NG Assay product insert</t>
  </si>
  <si>
    <t>• Urine  -  10 mL
• Vaginal/Endocervical - 1 mL</t>
  </si>
  <si>
    <t>• First catch urine
• Vaginal/Endocervical - dedicated collection container: Xpert CT/NG Collection Kit</t>
  </si>
  <si>
    <t>Monday to Friday
Cut off  1300H</t>
  </si>
  <si>
    <t>After 1 working day 
(Received before Cut-Off)
After 2 working days
(Received after Cut-Off)</t>
  </si>
  <si>
    <t xml:space="preserve">COVID-19 RT-PCR test is used for the detection of nucleic acid  from SARS-CoV-2, the virus that causes 2019 novel coronavirus disease (COVID-19) in respiratory specimens such as nasopharyngeal and oropharyngeal swabs, sputum and bronchoalveolar lavage. </t>
  </si>
  <si>
    <t>eng.sansure.com.cn</t>
  </si>
  <si>
    <t>• NPS &amp; OPS in VTM Tube - 1 Swab 
• BAL/ET/NP/NW/Sputum - 2 mL</t>
  </si>
  <si>
    <t xml:space="preserve">Storage: 2 to 8°C
Stability: 24 - 48 hours </t>
  </si>
  <si>
    <t>Monday to Saturday cut off 2100H
Sunday cut off 0800H</t>
  </si>
  <si>
    <t>24-48 hours</t>
  </si>
  <si>
    <t>REAL TIME PCR</t>
  </si>
  <si>
    <t>Human cytomegalovirus (HCMV) is a beta human herpes virus , a widespread opportunistic virus that causes severe diseases in immune-compromised individuals, such as organ transplant recipients and AIDS patients.</t>
  </si>
  <si>
    <t>Liferiver product insert.</t>
  </si>
  <si>
    <t>• Whole blood - 4 mL
• Serum or Plasma - 2 mL
• Urine - 10 mL
• CSF - 2 mL</t>
  </si>
  <si>
    <t xml:space="preserve">Storage: 2 to 8°C
Stability: 3 days
</t>
  </si>
  <si>
    <t>After 1 week</t>
  </si>
  <si>
    <t>2,000 - 200,000,000</t>
  </si>
  <si>
    <t>copies/mL</t>
  </si>
  <si>
    <t xml:space="preserve">'Dengue fever and dengue hemorrhagic fever (DHF) are viral diseases transmitted by Aedes mosquitoes, usually Aedes aegypti. </t>
  </si>
  <si>
    <t>• Whole blood - 2 mL
• Serum - 5 mL
• CSF - 2 mL</t>
  </si>
  <si>
    <t>Storage: 2 to 8°C
Stability: 3 days
CSF: Storage: -20°C
        Stability: 3 days</t>
  </si>
  <si>
    <t>After 1 working day
(Received before Cut-Off)
After 2 working days
(Received after Cut-Off)</t>
  </si>
  <si>
    <t>Enteroviruses can be found in  the respiratory secretions (e.g. saliva, sputum, or nasal mucus) and stool of an infected person; may cause cold-like symptoms or severe respiratory infection. Other person may become infected by direct contact with secretions from an infected person or by contact with contaminated surfaces or objects.</t>
  </si>
  <si>
    <t>• Serum - 2 mL
• Nasal/pharyngeal secretions, sputum - 1 mL
• Stool - Pea size
• CSF - 2 mL</t>
  </si>
  <si>
    <t>For Nasal and Pharyngeal Secretions- Use DNA/RNA- free Dacron Swab (FloqSwab). Immerse Swab in a 2mL NSS after collection of sample. 
Important: Cotton and wooden shaft swabs are NOT acceptable.</t>
  </si>
  <si>
    <t>Storage: 2 to 8°C
Stability: 3 days
CSF: Storage: -20°C
         Stability: 3 days</t>
  </si>
  <si>
    <t>Monday to Friday
Cut off 0800H</t>
  </si>
  <si>
    <t>This panel test is used to identify common gastrointestinal pathogens including viruses, bacteria and parasites that cause infectious diarrhea and other gastrointestinal symptoms.</t>
  </si>
  <si>
    <t>www.biomerieux-diagnostics.com/filmarrayr-gi-panel</t>
  </si>
  <si>
    <t>0.5 mL or pea-size</t>
  </si>
  <si>
    <t>Storage: 2 to 8°C
Stability: 4 days</t>
  </si>
  <si>
    <t>Monday to Friday
Cut off 1200H</t>
  </si>
  <si>
    <t>Multiplex PCR System</t>
  </si>
  <si>
    <t>The Xpert HIV-1 VL Assay is an in vitro reverse transcriptase polymerase chain reaction (RT-PCR) assay for the detection and
quantification of Human Immunodeficiency Virus type 1 (HIV-1) RNA in human plasma from HIV-1 infected individuals.
The Xpert HIV-1 VL Assay is intended for use in conjunction with clinical presentation and other laboratory markers for disease
prognosis and for use as an aid in assessing viral response to antiretroviral treatment as measured by changes in plasma HIV-1
RNA levels.</t>
  </si>
  <si>
    <t>Xpert HIV-1 VIRAL LOAD product insert</t>
  </si>
  <si>
    <t xml:space="preserve">Plasma </t>
  </si>
  <si>
    <t xml:space="preserve">Collection of sample should be done at the laboratory. Centrifuge EDTA tube then separate plasma within 24 hours from the time of collection. Freeze plasma at -20°C                          </t>
  </si>
  <si>
    <t xml:space="preserve">Storage: 15–30 °C 
Stability: 24 hours
Storage: 2–8 °C
Stability: 3 days
</t>
  </si>
  <si>
    <t>'After 1 working day
(Received before Cut-Off)
After 2 working days
(Received after Cut-Off)
(Results shoud be picked up personally)</t>
  </si>
  <si>
    <t>40 - 10,000,000</t>
  </si>
  <si>
    <t xml:space="preserve">This assay is used for the identification of HFE gene mutations (H63D, S65C, C282Y). It identifies the most frequent genetic variants causing iron overload that can lead to dysfunction and failure in multi[le organs. </t>
  </si>
  <si>
    <t>www.viennalab.com</t>
  </si>
  <si>
    <t>Storage: 2 to 8°C
Stability: 3 days
Storage: -20°C
Stability: 3 days</t>
  </si>
  <si>
    <t>Thursday
 Cut off Tuesday 1300H</t>
  </si>
  <si>
    <t>HCV is a member of the Flaviviridae family and has been recognized as the major causative agent of chronic liver disease, including chronic active hepatitis, cirrhosis, and hepatocellular carcinoma. The test measures HCV RNA levels at baseline and during treatment and can be utilized to predict sustained and no sustained virological responses to HCV antiviral therapy.</t>
  </si>
  <si>
    <t>Xpert HCV product insert</t>
  </si>
  <si>
    <t>10 - 100,000,000</t>
  </si>
  <si>
    <t>Herpes simplex virus (HSV) is one of the most common agents infecting human of all ages. The virus occurs world wide and produces a variety of illnesses including mucocutaneous infections, infections of the CNS and occasionally infections of the visceral organs, it is also a sexually transmitted disease.</t>
  </si>
  <si>
    <t>• Herpes Secretions or 
Genital Swab -  1 mL
• Serum - 2 mL
• Plasma - 2  or Whole blood - 4 mL
• CSF - 2 mL</t>
  </si>
  <si>
    <t xml:space="preserve">Storage: 2 to 8°C
Stability: 3 days
Storage: -20°C to -80°C
Stability: 3 days
</t>
  </si>
  <si>
    <t>Monday to Friday
 Cut off 0800H</t>
  </si>
  <si>
    <t xml:space="preserve">HLA typing is a kind of genetic test used to identify certain individual variations in a person’s immune system. Typing for these HLA alleles is a fundamental prerequisite for tissue matching in allogeneic organ transplantation.
</t>
  </si>
  <si>
    <t>pubmed.ncbi.nlm.nih.gov</t>
  </si>
  <si>
    <t>• 8.5 mL x 2 
• 4 mL x 2</t>
  </si>
  <si>
    <t>HLA-B27 is a specific type of protein that contributes to immune system dysfunction. The presence of HLA-B27 in white blood cells can cause the immune system to attack those otherwise healthy cells. When this occurs, it can result in an autoimmune disease or immune-mediated disease, such as juvenile rheumatoid arthritis or ankylosing spondylitis.</t>
  </si>
  <si>
    <t>www.healthline.com</t>
  </si>
  <si>
    <t>After 3 Working Days</t>
  </si>
  <si>
    <t>Alternative container:  3 tubes Sodium heparin or Lithium heparin, 4cc</t>
  </si>
  <si>
    <t>HPV-DNA assay is intended to detect  HPV-16, HPV18/45 genotypes and 11 other high risk types (31, 33,35, 39, 51, 52, 56, 58, 59, 66 and 68). Persistent infection with high risk human papillomavirus (HPV) is the main cause of cervical cancer and is a precursor to cervical intraepithelial neoplasia (CIN).</t>
  </si>
  <si>
    <t>Xpert HPV product insert</t>
  </si>
  <si>
    <t>Cervical specimen</t>
  </si>
  <si>
    <t>Do not Freeze</t>
  </si>
  <si>
    <t>Storage: 2 to 8°C
Stability: 2 weeks</t>
  </si>
  <si>
    <t xml:space="preserve">Influenza is a highly contagious, acute, viral infection of respiratory tract. It is a communicable disease that is easily transmitted through the coughing and sneezing of aerosolized  droplets containing live virus. This assay is a confirmatory test for Influenza A/B infection. </t>
  </si>
  <si>
    <t xml:space="preserve">AlereTMi ; Influenza A &amp; B package insert </t>
  </si>
  <si>
    <t>Nasal swab</t>
  </si>
  <si>
    <t>1 swab</t>
  </si>
  <si>
    <t>"Specimen MUST be processed within 24 hours after collection" 
TEMPORARILY NOT AVAILABLE</t>
  </si>
  <si>
    <t>Storage: 2 to 8°C
Stability: 24 hours</t>
  </si>
  <si>
    <t>Monday to Friday
 Cut off 1500H</t>
  </si>
  <si>
    <t>Same day
(Received before Cut-Off)
After 1 working day
(Received after Cut-Off)</t>
  </si>
  <si>
    <t>Molecular POCT</t>
  </si>
  <si>
    <t xml:space="preserve">This test is used for the detection of  Leukemia Gene JAK2 V167F mutation in leukocytes that is found in the majority of patients with Myeloproliferative neoplasms (MPNs) and chronic neutrophilic leukemia (CNL). </t>
  </si>
  <si>
    <t>Running day: Tuesday
Receiving of specimen:
Monday to Friday
Cut off 1200H</t>
  </si>
  <si>
    <t>Wednesday</t>
  </si>
  <si>
    <t>Detection of Japanese encephalitis virus in serum, plasma or CSF; is a mosquito-born disease, that is transmitted through the bite of an infected female culex mosquito.</t>
  </si>
  <si>
    <t>• Whole blood - 4 mL
• Serum or plasma - 2 mL
• CSF - 2 mL</t>
  </si>
  <si>
    <t>This panel tests cerebrospinal fluid (CSF) specimen for the 14 most common pathogens responsible for community acquired meningitis or encephalitis including viruses, bacteria and yeast.</t>
  </si>
  <si>
    <t>www.biomerieux-diagnostics.com</t>
  </si>
  <si>
    <t>0.5 - 1 mL</t>
  </si>
  <si>
    <t>Storage: 2 to 8°C
Stability: 7 days</t>
  </si>
  <si>
    <t>Staphylococcus aureus (SA) is a well documented human opportunistic pathogen and a major nosocomial pathogen that causes a range of diseases. Some of the more serious infections produced by S. aureus are bacteremia, pneumonia, osteomyelitis, acute endocarditis, toxic shock syndrome, food poisoning, myocarditis, pericarditis, cerebritis, meningitis, chorioamnionitis, scalded skin syndrome, and abscesses of the muscle, urogenital tract, central nervous system, and various intra-abdominal organs.Today, MRSA is responsible for approximately 25% of nosocomial infections and reports of community-acquired MRSA are increasing, resulting in significant morbidity and mortality.</t>
  </si>
  <si>
    <t>Xpert SA NASAL COMPLETE product insert</t>
  </si>
  <si>
    <t>Nasopharyngal swab</t>
  </si>
  <si>
    <t>Advise patient not to blow nose prior to collection</t>
  </si>
  <si>
    <t>Temporarily not available</t>
  </si>
  <si>
    <t>Storage: 15-30°C
Stability: 24 hours
Storage: 2-8°C 
Stabiliy: 5 days</t>
  </si>
  <si>
    <t>Monday to Friday
Cut off 12:00 nn</t>
  </si>
  <si>
    <t>After 1 working day
(Received before 12 NN Cut-Off)
After 2 working days
(Received after Cut-Off)</t>
  </si>
  <si>
    <t>This test simultaneously detect both Mycobacterium tuberculosis and rifampicin resistance, a surrogate marker for MDR strains.</t>
  </si>
  <si>
    <t>Xpert MTB/RIF product insert</t>
  </si>
  <si>
    <t xml:space="preserve">2 mL
</t>
  </si>
  <si>
    <t>Do not Freeze
Important: Cotton and wooden shaft swabs are NOT acceptable.</t>
  </si>
  <si>
    <t xml:space="preserve">Storage: 2 to 8°C
Stability: 3 days
</t>
  </si>
  <si>
    <t>This test is used in the detection of Pneumocystis jirovecii in respiratory samples or lung section sample from human; is a yeast-like fungus of the genus Pneumocystis. It is an important human pathogen among immunocompromised hosts.</t>
  </si>
  <si>
    <t>Storage: -20°C
Stability: 3 days</t>
  </si>
  <si>
    <t>JRP2</t>
  </si>
  <si>
    <t>Acid Phosphatase (ACP)</t>
  </si>
  <si>
    <t>JACP</t>
  </si>
  <si>
    <t>24 Hour Urine - Cortisol</t>
  </si>
  <si>
    <t>J24UCO</t>
  </si>
  <si>
    <t>Anti-Mullerian Hormone (AMH)</t>
  </si>
  <si>
    <t>JAMH </t>
  </si>
  <si>
    <t>Respiratory Panel</t>
  </si>
  <si>
    <t>Nasopharyngeal swab in VTM tube</t>
  </si>
  <si>
    <t>Haptoglobin</t>
  </si>
  <si>
    <t>JHAPTO</t>
  </si>
  <si>
    <t>Allergy Panel - Inhalant</t>
  </si>
  <si>
    <t>J2PH</t>
  </si>
  <si>
    <t>Allergy Panel - Food</t>
  </si>
  <si>
    <t>J3PH</t>
  </si>
  <si>
    <t>Thrombin Time</t>
  </si>
  <si>
    <t>JTHRO</t>
  </si>
  <si>
    <t xml:space="preserve">Hepatitis B Virus (HBV) DNA PCR </t>
  </si>
  <si>
    <t>JHBV48</t>
  </si>
  <si>
    <t>Direct Factor X</t>
  </si>
  <si>
    <t>JFA10</t>
  </si>
  <si>
    <t>Freezer (≤ 20˚C)</t>
  </si>
  <si>
    <t>BBraun Hepatitis Screening Package</t>
  </si>
  <si>
    <t>JBBHP</t>
  </si>
  <si>
    <t>Ref  (2°C - 8°C)</t>
  </si>
  <si>
    <t>Methicillin Resistant Staphylococcus aureus Screening</t>
  </si>
  <si>
    <t>JMRSA</t>
  </si>
  <si>
    <t xml:space="preserve">Swab </t>
  </si>
  <si>
    <t>For specimen in sterile container: Ref (2°C - 8°C)
For transport swab: Room   (18°C - 24°C)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</si>
</sst>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mmm\/dd\/yyyy"/>
    <numFmt numFmtId="166" formatCode="[$-409]h:mm:ss\ AM/PM;@"/>
    <numFmt numFmtId="167" formatCode="[$-409]hh:mm:ss\ AM/PM;@"/>
  </numFmts>
  <fonts count="42">
    <font>
      <sz val="11"/>
      <color theme="1"/>
      <name val="Calibri"/>
      <family val="2"/>
      <scheme val="minor"/>
    </font>
    <font>
      <sz val="11"/>
      <color theme="1"/>
      <name val="Calibri"/>
      <family val="2"/>
      <scheme val="minor"/>
    </font>
    <font>
      <b/>
      <sz val="11"/>
      <color theme="1"/>
      <name val="Calibri"/>
      <family val="2"/>
      <scheme val="minor"/>
    </font>
    <font>
      <sz val="14"/>
      <color theme="1"/>
      <name val="Arial"/>
      <family val="2"/>
    </font>
    <font>
      <sz val="9"/>
      <color indexed="81"/>
      <name val="Tahoma"/>
      <family val="2"/>
    </font>
    <font>
      <b/>
      <sz val="9"/>
      <color indexed="81"/>
      <name val="Tahoma"/>
      <family val="2"/>
    </font>
    <font>
      <sz val="11"/>
      <color theme="1"/>
      <name val="Arial"/>
      <family val="2"/>
    </font>
    <font>
      <sz val="12"/>
      <color theme="1"/>
      <name val="Arial"/>
      <family val="2"/>
    </font>
    <font>
      <b/>
      <sz val="11"/>
      <color rgb="FFC00000"/>
      <name val="Arial"/>
      <family val="2"/>
    </font>
    <font>
      <b/>
      <sz val="11"/>
      <color theme="1"/>
      <name val="Arial"/>
      <family val="2"/>
    </font>
    <font>
      <b/>
      <sz val="11"/>
      <color theme="0"/>
      <name val="Arial"/>
      <family val="2"/>
    </font>
    <font>
      <i/>
      <sz val="11"/>
      <color theme="1"/>
      <name val="Arial"/>
      <family val="2"/>
    </font>
    <font>
      <b/>
      <sz val="10"/>
      <color theme="1"/>
      <name val="Arial"/>
      <family val="2"/>
    </font>
    <font>
      <sz val="10"/>
      <color theme="1"/>
      <name val="Arial"/>
      <family val="2"/>
    </font>
    <font>
      <sz val="9"/>
      <color theme="1"/>
      <name val="Arial"/>
      <family val="2"/>
    </font>
    <font>
      <i/>
      <sz val="10"/>
      <color theme="1"/>
      <name val="Arial"/>
      <family val="2"/>
    </font>
    <font>
      <i/>
      <sz val="10"/>
      <color rgb="FFC00000"/>
      <name val="Arial"/>
      <family val="2"/>
    </font>
    <font>
      <sz val="10"/>
      <name val="Arial"/>
      <family val="2"/>
    </font>
    <font>
      <i/>
      <sz val="10"/>
      <name val="Arial"/>
      <family val="2"/>
    </font>
    <font>
      <b/>
      <sz val="11"/>
      <color rgb="FFFF0000"/>
      <name val="Arial"/>
      <family val="2"/>
    </font>
    <font>
      <b/>
      <sz val="11"/>
      <color rgb="FF00B050"/>
      <name val="Arial"/>
      <family val="2"/>
    </font>
    <font>
      <b/>
      <sz val="11"/>
      <color theme="0" tint="-4.9989318521683403E-2"/>
      <name val="Calibri"/>
      <family val="2"/>
      <scheme val="minor"/>
    </font>
    <font>
      <sz val="10"/>
      <name val="ＭＳ Ｐゴシック"/>
      <family val="3"/>
      <charset val="128"/>
    </font>
    <font>
      <sz val="11"/>
      <name val="Calibri"/>
      <family val="2"/>
      <scheme val="minor"/>
    </font>
    <font>
      <sz val="11"/>
      <name val="Calibri"/>
      <family val="2"/>
    </font>
    <font>
      <sz val="10"/>
      <name val="Calibri"/>
      <family val="2"/>
      <scheme val="minor"/>
    </font>
    <font>
      <sz val="11"/>
      <color rgb="FF000000"/>
      <name val="Calibri"/>
      <family val="2"/>
    </font>
    <font>
      <sz val="12"/>
      <color theme="1"/>
      <name val="Candara Light"/>
      <family val="2"/>
    </font>
    <font>
      <sz val="11"/>
      <color theme="1"/>
      <name val="Calibri"/>
      <family val="2"/>
    </font>
    <font>
      <sz val="11"/>
      <color rgb="FF444444"/>
      <name val="Calibri"/>
      <family val="2"/>
      <charset val="1"/>
    </font>
    <font>
      <sz val="11"/>
      <color rgb="FF000000"/>
      <name val="Calibri"/>
      <family val="2"/>
      <scheme val="minor"/>
    </font>
    <font>
      <sz val="11"/>
      <color rgb="FF9C6500"/>
      <name val="Calibri"/>
      <family val="2"/>
      <scheme val="minor"/>
    </font>
    <font>
      <b/>
      <sz val="14"/>
      <color rgb="FFC00000"/>
      <name val="Arial"/>
      <family val="2"/>
    </font>
    <font>
      <b/>
      <sz val="14"/>
      <name val="Arial"/>
      <family val="2"/>
    </font>
    <font>
      <b/>
      <sz val="14"/>
      <color theme="1"/>
      <name val="Arial"/>
      <family val="2"/>
    </font>
    <font>
      <sz val="14"/>
      <color theme="1"/>
      <name val="Arial Rounded MT Bold"/>
      <family val="2"/>
    </font>
    <font>
      <sz val="10"/>
      <color theme="1"/>
      <name val="Arial Rounded MT Bold"/>
      <family val="2"/>
    </font>
    <font>
      <sz val="12"/>
      <color theme="1"/>
      <name val="Calibri"/>
      <family val="2"/>
      <scheme val="minor"/>
    </font>
    <font>
      <sz val="12"/>
      <color rgb="FFFF0000"/>
      <name val="Calibri"/>
      <family val="2"/>
      <scheme val="minor"/>
    </font>
    <font>
      <i/>
      <sz val="11"/>
      <color theme="1"/>
      <name val="Calibri"/>
      <family val="2"/>
      <scheme val="minor"/>
    </font>
    <font>
      <i/>
      <sz val="11"/>
      <color theme="4"/>
      <name val="Calibri"/>
      <family val="2"/>
      <scheme val="minor"/>
    </font>
    <font>
      <sz val="11"/>
      <name val="Arial"/>
      <family val="2"/>
    </font>
  </fonts>
  <fills count="18">
    <fill>
      <patternFill patternType="none"/>
    </fill>
    <fill>
      <patternFill patternType="gray125"/>
    </fill>
    <fill>
      <patternFill patternType="solid">
        <fgColor rgb="FFFFEB9C"/>
      </patternFill>
    </fill>
    <fill>
      <patternFill patternType="solid">
        <fgColor rgb="FFC00000"/>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8" tint="-0.249977111117893"/>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2F2F2"/>
        <bgColor rgb="FF000000"/>
      </patternFill>
    </fill>
    <fill>
      <patternFill patternType="solid">
        <fgColor rgb="FFFFFFFF"/>
        <bgColor rgb="FF000000"/>
      </patternFill>
    </fill>
    <fill>
      <patternFill patternType="solid">
        <fgColor theme="0" tint="-0.34998626667073579"/>
        <bgColor indexed="64"/>
      </patternFill>
    </fill>
  </fills>
  <borders count="45">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top/>
      <bottom style="thin">
        <color theme="0" tint="-0.14999847407452621"/>
      </bottom>
      <diagonal/>
    </border>
    <border>
      <left/>
      <right/>
      <top style="thin">
        <color theme="0" tint="-0.14999847407452621"/>
      </top>
      <bottom/>
      <diagonal/>
    </border>
    <border>
      <left style="medium">
        <color indexed="64"/>
      </left>
      <right/>
      <top style="thin">
        <color theme="0" tint="-0.14999847407452621"/>
      </top>
      <bottom/>
      <diagonal/>
    </border>
    <border>
      <left/>
      <right/>
      <top/>
      <bottom style="thin">
        <color theme="0" tint="-0.14999847407452621"/>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theme="0" tint="-0.14999847407452621"/>
      </right>
      <top style="thin">
        <color indexed="64"/>
      </top>
      <bottom style="thin">
        <color theme="0" tint="-0.14999847407452621"/>
      </bottom>
      <diagonal/>
    </border>
    <border>
      <left style="thin">
        <color theme="0" tint="-0.14999847407452621"/>
      </left>
      <right style="thin">
        <color theme="0" tint="-0.14999847407452621"/>
      </right>
      <top style="thin">
        <color indexed="64"/>
      </top>
      <bottom style="thin">
        <color theme="0" tint="-0.14999847407452621"/>
      </bottom>
      <diagonal/>
    </border>
    <border>
      <left style="thin">
        <color theme="0" tint="-0.14999847407452621"/>
      </left>
      <right style="thin">
        <color indexed="64"/>
      </right>
      <top style="thin">
        <color indexed="64"/>
      </top>
      <bottom style="thin">
        <color theme="0" tint="-0.14999847407452621"/>
      </bottom>
      <diagonal/>
    </border>
    <border>
      <left style="thin">
        <color indexed="64"/>
      </left>
      <right style="thin">
        <color theme="0" tint="-0.14999847407452621"/>
      </right>
      <top style="thin">
        <color theme="0" tint="-0.14999847407452621"/>
      </top>
      <bottom style="thin">
        <color indexed="64"/>
      </bottom>
      <diagonal/>
    </border>
    <border>
      <left style="thin">
        <color theme="0" tint="-0.14999847407452621"/>
      </left>
      <right style="thin">
        <color theme="0" tint="-0.14999847407452621"/>
      </right>
      <top style="thin">
        <color theme="0" tint="-0.14999847407452621"/>
      </top>
      <bottom style="thin">
        <color indexed="64"/>
      </bottom>
      <diagonal/>
    </border>
    <border>
      <left style="thin">
        <color theme="0" tint="-0.14999847407452621"/>
      </left>
      <right style="thin">
        <color indexed="64"/>
      </right>
      <top style="thin">
        <color theme="0" tint="-0.14999847407452621"/>
      </top>
      <bottom style="thin">
        <color indexed="64"/>
      </bottom>
      <diagonal/>
    </border>
    <border>
      <left style="thin">
        <color indexed="64"/>
      </left>
      <right style="thin">
        <color theme="0" tint="-0.14999847407452621"/>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indexed="64"/>
      </right>
      <top/>
      <bottom style="thin">
        <color theme="0" tint="-0.14999847407452621"/>
      </bottom>
      <diagonal/>
    </border>
    <border>
      <left/>
      <right style="medium">
        <color indexed="64"/>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0" fontId="22" fillId="0" borderId="0"/>
    <xf numFmtId="0" fontId="27" fillId="0" borderId="0"/>
    <xf numFmtId="38" fontId="1" fillId="0" borderId="0" applyFont="0" applyFill="0" applyBorder="0" applyAlignment="0" applyProtection="0">
      <alignment vertical="center"/>
    </xf>
    <xf numFmtId="0" fontId="31" fillId="2" borderId="0" applyNumberFormat="0" applyBorder="0" applyAlignment="0" applyProtection="0"/>
  </cellStyleXfs>
  <cellXfs count="231">
    <xf numFmtId="0" fontId="0" fillId="0" borderId="0" xfId="0"/>
    <xf numFmtId="0" fontId="0" fillId="0" borderId="0" xfId="0" applyAlignment="1">
      <alignment horizontal="center"/>
    </xf>
    <xf numFmtId="0" fontId="0" fillId="0" borderId="0" xfId="0" applyAlignment="1">
      <alignment horizontal="center" vertical="center"/>
    </xf>
    <xf numFmtId="0" fontId="6" fillId="0" borderId="0" xfId="0" applyFont="1" applyAlignment="1">
      <alignment wrapText="1"/>
    </xf>
    <xf numFmtId="0" fontId="7" fillId="0" borderId="0" xfId="0" applyFont="1"/>
    <xf numFmtId="0" fontId="6" fillId="0" borderId="0" xfId="0" applyFont="1"/>
    <xf numFmtId="0" fontId="6" fillId="0" borderId="0" xfId="0" applyFont="1" applyAlignment="1">
      <alignment vertical="center" wrapText="1"/>
    </xf>
    <xf numFmtId="0" fontId="6" fillId="0" borderId="0" xfId="0" applyFont="1" applyAlignment="1">
      <alignment vertical="center"/>
    </xf>
    <xf numFmtId="0" fontId="9" fillId="0" borderId="0" xfId="0" applyFont="1" applyAlignment="1">
      <alignment horizontal="center" vertical="center"/>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164" fontId="10" fillId="3" borderId="1" xfId="1" applyFont="1" applyFill="1" applyBorder="1" applyAlignment="1">
      <alignment horizontal="center" vertical="center" wrapText="1"/>
    </xf>
    <xf numFmtId="0" fontId="6" fillId="0" borderId="0" xfId="0" applyFont="1" applyAlignment="1">
      <alignment horizontal="center" vertical="center" wrapText="1"/>
    </xf>
    <xf numFmtId="0" fontId="13" fillId="0" borderId="0" xfId="0" applyFont="1" applyAlignment="1">
      <alignment vertical="center"/>
    </xf>
    <xf numFmtId="0" fontId="13" fillId="0" borderId="0" xfId="0" applyFont="1" applyAlignment="1">
      <alignment vertical="center" wrapText="1"/>
    </xf>
    <xf numFmtId="0" fontId="17" fillId="0" borderId="0" xfId="0" applyFont="1" applyAlignment="1">
      <alignment vertical="center" wrapText="1"/>
    </xf>
    <xf numFmtId="0" fontId="17" fillId="0" borderId="0" xfId="0" applyFont="1" applyAlignment="1">
      <alignment horizontal="center" vertical="center" wrapText="1"/>
    </xf>
    <xf numFmtId="0" fontId="15" fillId="0" borderId="0" xfId="0" applyFont="1" applyAlignment="1">
      <alignment vertical="center"/>
    </xf>
    <xf numFmtId="0" fontId="6" fillId="0" borderId="20" xfId="0" applyFont="1" applyBorder="1" applyAlignment="1">
      <alignment wrapText="1"/>
    </xf>
    <xf numFmtId="0" fontId="6" fillId="0" borderId="21" xfId="0" applyFont="1" applyBorder="1" applyAlignment="1">
      <alignment wrapText="1"/>
    </xf>
    <xf numFmtId="0" fontId="6" fillId="0" borderId="22" xfId="0" applyFont="1" applyBorder="1" applyAlignment="1">
      <alignment wrapText="1"/>
    </xf>
    <xf numFmtId="0" fontId="16" fillId="0" borderId="17" xfId="0" applyFont="1" applyBorder="1" applyAlignment="1">
      <alignment vertical="center"/>
    </xf>
    <xf numFmtId="0" fontId="13" fillId="0" borderId="18" xfId="0" applyFont="1" applyBorder="1" applyAlignment="1">
      <alignment vertical="center" wrapText="1"/>
    </xf>
    <xf numFmtId="0" fontId="10" fillId="3" borderId="5" xfId="0" applyFont="1" applyFill="1" applyBorder="1" applyAlignment="1">
      <alignment horizontal="center" vertical="center" wrapText="1"/>
    </xf>
    <xf numFmtId="0" fontId="6" fillId="0" borderId="20" xfId="0" applyFont="1" applyBorder="1" applyAlignment="1">
      <alignment vertical="center" wrapText="1"/>
    </xf>
    <xf numFmtId="0" fontId="6" fillId="0" borderId="21" xfId="0" applyFont="1" applyBorder="1" applyAlignment="1">
      <alignment vertical="center" wrapText="1"/>
    </xf>
    <xf numFmtId="0" fontId="6" fillId="0" borderId="22" xfId="0" applyFont="1" applyBorder="1" applyAlignment="1">
      <alignment vertical="center" wrapText="1"/>
    </xf>
    <xf numFmtId="0" fontId="11" fillId="0" borderId="17" xfId="0" applyFont="1" applyBorder="1" applyAlignment="1">
      <alignment vertical="center"/>
    </xf>
    <xf numFmtId="0" fontId="6" fillId="0" borderId="18" xfId="0" applyFont="1" applyBorder="1" applyAlignment="1">
      <alignment vertical="center" wrapText="1"/>
    </xf>
    <xf numFmtId="0" fontId="20" fillId="0" borderId="0" xfId="0" applyFont="1" applyAlignment="1">
      <alignment vertical="center" wrapText="1"/>
    </xf>
    <xf numFmtId="0" fontId="19" fillId="0" borderId="0" xfId="0" applyFont="1" applyAlignment="1">
      <alignment vertical="center" wrapText="1"/>
    </xf>
    <xf numFmtId="0" fontId="6" fillId="0" borderId="17" xfId="0" applyFont="1" applyBorder="1" applyAlignment="1">
      <alignment wrapText="1"/>
    </xf>
    <xf numFmtId="0" fontId="21" fillId="3" borderId="0" xfId="0" applyFont="1" applyFill="1"/>
    <xf numFmtId="0" fontId="2" fillId="7" borderId="5" xfId="0" applyFont="1" applyFill="1" applyBorder="1" applyAlignment="1">
      <alignment horizontal="center" vertical="center" wrapText="1"/>
    </xf>
    <xf numFmtId="0" fontId="2" fillId="7" borderId="5" xfId="0" applyFont="1" applyFill="1" applyBorder="1" applyAlignment="1">
      <alignment horizontal="left" vertical="center" wrapText="1"/>
    </xf>
    <xf numFmtId="0" fontId="2" fillId="4" borderId="5" xfId="0" applyFont="1" applyFill="1" applyBorder="1" applyAlignment="1">
      <alignment horizontal="left" vertical="center" wrapText="1"/>
    </xf>
    <xf numFmtId="0" fontId="2" fillId="8" borderId="5" xfId="0" applyFont="1" applyFill="1" applyBorder="1" applyAlignment="1">
      <alignment horizontal="left" vertical="center" wrapText="1"/>
    </xf>
    <xf numFmtId="0" fontId="2" fillId="9" borderId="5" xfId="0" applyFont="1" applyFill="1" applyBorder="1" applyAlignment="1">
      <alignment horizontal="left" vertical="center" wrapText="1"/>
    </xf>
    <xf numFmtId="0" fontId="2" fillId="10" borderId="5" xfId="0" applyFont="1" applyFill="1" applyBorder="1" applyAlignment="1">
      <alignment horizontal="left" vertical="center" wrapText="1"/>
    </xf>
    <xf numFmtId="0" fontId="0" fillId="0" borderId="5" xfId="0" applyBorder="1" applyAlignment="1">
      <alignment horizontal="left" vertical="center" wrapText="1"/>
    </xf>
    <xf numFmtId="0" fontId="23" fillId="0" borderId="5" xfId="2" quotePrefix="1" applyFont="1" applyBorder="1" applyAlignment="1">
      <alignment horizontal="left" vertical="center" wrapText="1"/>
    </xf>
    <xf numFmtId="0" fontId="0" fillId="0" borderId="5" xfId="0" applyBorder="1" applyAlignment="1">
      <alignment vertical="top" wrapText="1"/>
    </xf>
    <xf numFmtId="0" fontId="0" fillId="0" borderId="5" xfId="0" applyBorder="1" applyAlignment="1">
      <alignment vertical="center" wrapText="1"/>
    </xf>
    <xf numFmtId="0" fontId="23" fillId="6" borderId="28" xfId="2" quotePrefix="1" applyFont="1" applyFill="1" applyBorder="1" applyAlignment="1">
      <alignment horizontal="center" vertical="center" wrapText="1"/>
    </xf>
    <xf numFmtId="0" fontId="0" fillId="6" borderId="28" xfId="0" applyFill="1" applyBorder="1" applyAlignment="1">
      <alignment horizontal="left" vertical="center" wrapText="1"/>
    </xf>
    <xf numFmtId="0" fontId="23" fillId="6" borderId="28" xfId="2" quotePrefix="1" applyFont="1" applyFill="1" applyBorder="1" applyAlignment="1">
      <alignment horizontal="left" vertical="center" wrapText="1"/>
    </xf>
    <xf numFmtId="0" fontId="0" fillId="0" borderId="28" xfId="0" applyBorder="1" applyAlignment="1">
      <alignment vertical="top" wrapText="1"/>
    </xf>
    <xf numFmtId="0" fontId="23" fillId="0" borderId="28" xfId="2" quotePrefix="1" applyFont="1" applyBorder="1" applyAlignment="1">
      <alignment horizontal="left" vertical="center" wrapText="1"/>
    </xf>
    <xf numFmtId="0" fontId="23" fillId="11" borderId="28" xfId="0" quotePrefix="1" applyFont="1" applyFill="1" applyBorder="1" applyAlignment="1">
      <alignment horizontal="left" vertical="top" wrapText="1"/>
    </xf>
    <xf numFmtId="0" fontId="0" fillId="6" borderId="28" xfId="0" applyFill="1" applyBorder="1" applyAlignment="1">
      <alignment horizontal="left" vertical="top" wrapText="1"/>
    </xf>
    <xf numFmtId="0" fontId="23" fillId="6" borderId="28" xfId="0" applyFont="1" applyFill="1" applyBorder="1" applyAlignment="1">
      <alignment horizontal="left" vertical="top" wrapText="1"/>
    </xf>
    <xf numFmtId="0" fontId="0" fillId="12" borderId="28" xfId="0" applyFill="1" applyBorder="1" applyAlignment="1">
      <alignment horizontal="left" vertical="center" wrapText="1"/>
    </xf>
    <xf numFmtId="0" fontId="0" fillId="12" borderId="28" xfId="0" applyFill="1" applyBorder="1" applyAlignment="1">
      <alignment vertical="top" wrapText="1"/>
    </xf>
    <xf numFmtId="0" fontId="23" fillId="12" borderId="28" xfId="2" quotePrefix="1" applyFont="1" applyFill="1" applyBorder="1" applyAlignment="1">
      <alignment horizontal="left" vertical="center" wrapText="1"/>
    </xf>
    <xf numFmtId="0" fontId="23" fillId="0" borderId="28" xfId="2" quotePrefix="1" applyFont="1" applyBorder="1" applyAlignment="1">
      <alignment horizontal="center" vertical="center" wrapText="1"/>
    </xf>
    <xf numFmtId="0" fontId="0" fillId="0" borderId="28" xfId="0" applyBorder="1" applyAlignment="1">
      <alignment horizontal="left" vertical="center" wrapText="1"/>
    </xf>
    <xf numFmtId="0" fontId="24" fillId="13" borderId="28" xfId="0" quotePrefix="1" applyFont="1" applyFill="1" applyBorder="1" applyAlignment="1">
      <alignment horizontal="left" vertical="top" wrapText="1"/>
    </xf>
    <xf numFmtId="0" fontId="25" fillId="6" borderId="28" xfId="2" quotePrefix="1" applyFont="1" applyFill="1" applyBorder="1" applyAlignment="1">
      <alignment horizontal="left" vertical="center" wrapText="1"/>
    </xf>
    <xf numFmtId="0" fontId="23" fillId="6" borderId="28" xfId="2" quotePrefix="1" applyFont="1" applyFill="1" applyBorder="1" applyAlignment="1">
      <alignment horizontal="left" vertical="top" wrapText="1"/>
    </xf>
    <xf numFmtId="0" fontId="26" fillId="0" borderId="28" xfId="0" applyFont="1" applyBorder="1" applyAlignment="1">
      <alignment vertical="top" wrapText="1"/>
    </xf>
    <xf numFmtId="0" fontId="0" fillId="0" borderId="28" xfId="0" applyBorder="1" applyAlignment="1">
      <alignment horizontal="center" vertical="center" wrapText="1"/>
    </xf>
    <xf numFmtId="0" fontId="0" fillId="0" borderId="28" xfId="3" applyFont="1" applyBorder="1" applyAlignment="1">
      <alignment vertical="center" wrapText="1"/>
    </xf>
    <xf numFmtId="0" fontId="23" fillId="6" borderId="28" xfId="0" applyFont="1" applyFill="1" applyBorder="1" applyAlignment="1">
      <alignment horizontal="center" vertical="center" wrapText="1"/>
    </xf>
    <xf numFmtId="0" fontId="28" fillId="0" borderId="28" xfId="0" applyFont="1" applyBorder="1" applyAlignment="1">
      <alignment vertical="top" wrapText="1"/>
    </xf>
    <xf numFmtId="0" fontId="26" fillId="0" borderId="28" xfId="0" applyFont="1" applyBorder="1" applyAlignment="1">
      <alignment wrapText="1"/>
    </xf>
    <xf numFmtId="0" fontId="26" fillId="0" borderId="28" xfId="0" quotePrefix="1" applyFont="1" applyBorder="1" applyAlignment="1">
      <alignment vertical="top" wrapText="1"/>
    </xf>
    <xf numFmtId="0" fontId="0" fillId="6" borderId="28" xfId="3" applyFont="1" applyFill="1" applyBorder="1" applyAlignment="1">
      <alignment vertical="center" wrapText="1"/>
    </xf>
    <xf numFmtId="0" fontId="23" fillId="0" borderId="28" xfId="2" applyFont="1" applyBorder="1" applyAlignment="1">
      <alignment horizontal="center" vertical="center" wrapText="1"/>
    </xf>
    <xf numFmtId="0" fontId="23" fillId="0" borderId="28" xfId="2" applyFont="1" applyBorder="1" applyAlignment="1">
      <alignment vertical="center" wrapText="1"/>
    </xf>
    <xf numFmtId="0" fontId="23" fillId="12" borderId="28" xfId="2" quotePrefix="1" applyFont="1" applyFill="1" applyBorder="1" applyAlignment="1">
      <alignment horizontal="center" vertical="center" wrapText="1"/>
    </xf>
    <xf numFmtId="0" fontId="26" fillId="0" borderId="28" xfId="0" applyFont="1" applyBorder="1" applyAlignment="1">
      <alignment horizontal="left" vertical="top" wrapText="1"/>
    </xf>
    <xf numFmtId="0" fontId="23" fillId="6" borderId="28" xfId="2" applyFont="1" applyFill="1" applyBorder="1" applyAlignment="1">
      <alignment horizontal="left" vertical="center" wrapText="1"/>
    </xf>
    <xf numFmtId="0" fontId="23" fillId="6" borderId="28" xfId="2" quotePrefix="1" applyFont="1" applyFill="1" applyBorder="1" applyAlignment="1">
      <alignment vertical="center" wrapText="1"/>
    </xf>
    <xf numFmtId="0" fontId="0" fillId="14" borderId="28" xfId="0" applyFill="1" applyBorder="1" applyAlignment="1">
      <alignment vertical="top" wrapText="1"/>
    </xf>
    <xf numFmtId="0" fontId="23" fillId="0" borderId="28" xfId="2" quotePrefix="1" applyFont="1" applyBorder="1" applyAlignment="1">
      <alignment vertical="center" wrapText="1"/>
    </xf>
    <xf numFmtId="0" fontId="23" fillId="0" borderId="28" xfId="0" applyFont="1" applyBorder="1" applyAlignment="1">
      <alignment horizontal="center" vertical="center" wrapText="1"/>
    </xf>
    <xf numFmtId="38" fontId="23" fillId="0" borderId="28" xfId="4" applyFont="1" applyFill="1" applyBorder="1" applyAlignment="1" applyProtection="1">
      <alignment vertical="center" wrapText="1"/>
    </xf>
    <xf numFmtId="0" fontId="26" fillId="15" borderId="28" xfId="0" applyFont="1" applyFill="1" applyBorder="1" applyAlignment="1">
      <alignment vertical="top" wrapText="1"/>
    </xf>
    <xf numFmtId="0" fontId="23" fillId="6" borderId="5" xfId="2" quotePrefix="1" applyFont="1" applyFill="1" applyBorder="1" applyAlignment="1">
      <alignment horizontal="center" vertical="center" wrapText="1"/>
    </xf>
    <xf numFmtId="0" fontId="0" fillId="6" borderId="5" xfId="0" applyFill="1" applyBorder="1" applyAlignment="1">
      <alignment horizontal="left" vertical="center" wrapText="1"/>
    </xf>
    <xf numFmtId="0" fontId="23" fillId="6" borderId="5" xfId="2" quotePrefix="1" applyFont="1" applyFill="1" applyBorder="1" applyAlignment="1">
      <alignment horizontal="left" vertical="center" wrapText="1"/>
    </xf>
    <xf numFmtId="0" fontId="0" fillId="0" borderId="5" xfId="0" applyBorder="1" applyAlignment="1">
      <alignment horizontal="center" vertical="center" wrapText="1"/>
    </xf>
    <xf numFmtId="0" fontId="0" fillId="0" borderId="5" xfId="3" applyFont="1" applyBorder="1" applyAlignment="1">
      <alignment vertical="center" wrapText="1"/>
    </xf>
    <xf numFmtId="0" fontId="23" fillId="6" borderId="5" xfId="2" applyFont="1" applyFill="1" applyBorder="1" applyAlignment="1">
      <alignment horizontal="left" vertical="center" wrapText="1"/>
    </xf>
    <xf numFmtId="0" fontId="23" fillId="0" borderId="5" xfId="2" applyFont="1" applyBorder="1" applyAlignment="1">
      <alignment horizontal="left" vertical="center" wrapText="1"/>
    </xf>
    <xf numFmtId="0" fontId="0" fillId="6" borderId="5" xfId="0" quotePrefix="1" applyFill="1" applyBorder="1" applyAlignment="1">
      <alignment horizontal="left" vertical="center" wrapText="1"/>
    </xf>
    <xf numFmtId="0" fontId="0" fillId="0" borderId="1" xfId="0" applyBorder="1" applyAlignment="1">
      <alignment vertical="top" wrapText="1"/>
    </xf>
    <xf numFmtId="0" fontId="0" fillId="0" borderId="6" xfId="0" applyBorder="1" applyAlignment="1">
      <alignment vertical="top" wrapText="1"/>
    </xf>
    <xf numFmtId="0" fontId="29" fillId="0" borderId="28" xfId="0" applyFont="1" applyBorder="1" applyAlignment="1">
      <alignment wrapText="1"/>
    </xf>
    <xf numFmtId="0" fontId="0" fillId="6" borderId="5" xfId="0" applyFill="1" applyBorder="1" applyAlignment="1">
      <alignment horizontal="center" vertical="center" wrapText="1"/>
    </xf>
    <xf numFmtId="0" fontId="0" fillId="0" borderId="5" xfId="0" quotePrefix="1" applyBorder="1" applyAlignment="1">
      <alignment vertical="top" wrapText="1"/>
    </xf>
    <xf numFmtId="0" fontId="24" fillId="16" borderId="5" xfId="0" applyFont="1" applyFill="1" applyBorder="1" applyAlignment="1">
      <alignment vertical="top" wrapText="1"/>
    </xf>
    <xf numFmtId="0" fontId="0" fillId="6" borderId="5" xfId="2" quotePrefix="1" applyFont="1" applyFill="1" applyBorder="1" applyAlignment="1">
      <alignment horizontal="left" vertical="center" wrapText="1"/>
    </xf>
    <xf numFmtId="0" fontId="0" fillId="6" borderId="5" xfId="3" applyFont="1" applyFill="1" applyBorder="1" applyAlignment="1">
      <alignment vertical="center" wrapText="1"/>
    </xf>
    <xf numFmtId="0" fontId="23" fillId="6" borderId="5" xfId="5" applyFont="1" applyFill="1" applyBorder="1" applyAlignment="1" applyProtection="1">
      <alignment horizontal="center" vertical="center" wrapText="1"/>
    </xf>
    <xf numFmtId="0" fontId="23" fillId="6" borderId="5" xfId="2" quotePrefix="1" applyFont="1" applyFill="1" applyBorder="1" applyAlignment="1">
      <alignment vertical="center" wrapText="1"/>
    </xf>
    <xf numFmtId="0" fontId="23" fillId="6" borderId="5" xfId="2" applyFont="1" applyFill="1" applyBorder="1" applyAlignment="1">
      <alignment horizontal="center" vertical="center" wrapText="1"/>
    </xf>
    <xf numFmtId="0" fontId="23" fillId="6" borderId="5" xfId="0" applyFont="1" applyFill="1" applyBorder="1" applyAlignment="1">
      <alignment horizontal="center" vertical="center" wrapText="1"/>
    </xf>
    <xf numFmtId="0" fontId="23" fillId="0" borderId="5" xfId="2" applyFont="1" applyBorder="1" applyAlignment="1">
      <alignment vertical="center" wrapText="1"/>
    </xf>
    <xf numFmtId="0" fontId="23" fillId="0" borderId="5" xfId="2" quotePrefix="1" applyFont="1" applyBorder="1" applyAlignment="1">
      <alignment vertical="center" wrapText="1"/>
    </xf>
    <xf numFmtId="0" fontId="0" fillId="0" borderId="1" xfId="0" applyBorder="1" applyAlignment="1">
      <alignment horizontal="left" vertical="center" wrapText="1"/>
    </xf>
    <xf numFmtId="0" fontId="23" fillId="6" borderId="5" xfId="2" applyFont="1" applyFill="1" applyBorder="1" applyAlignment="1">
      <alignment vertical="center" wrapText="1"/>
    </xf>
    <xf numFmtId="0" fontId="0" fillId="0" borderId="5" xfId="0" applyBorder="1" applyAlignment="1">
      <alignment horizontal="left" vertical="center"/>
    </xf>
    <xf numFmtId="0" fontId="23" fillId="6" borderId="1" xfId="2" applyFont="1" applyFill="1" applyBorder="1" applyAlignment="1">
      <alignment horizontal="center" vertical="center" wrapText="1"/>
    </xf>
    <xf numFmtId="0" fontId="23" fillId="0" borderId="1" xfId="2" applyFont="1" applyBorder="1" applyAlignment="1">
      <alignment vertical="center" wrapText="1"/>
    </xf>
    <xf numFmtId="0" fontId="23" fillId="6" borderId="28" xfId="2" applyFont="1" applyFill="1" applyBorder="1" applyAlignment="1">
      <alignment horizontal="center" vertical="center" wrapText="1"/>
    </xf>
    <xf numFmtId="0" fontId="23" fillId="12" borderId="5" xfId="2" quotePrefix="1" applyFont="1" applyFill="1" applyBorder="1" applyAlignment="1">
      <alignment horizontal="center" vertical="center" wrapText="1"/>
    </xf>
    <xf numFmtId="0" fontId="23" fillId="6" borderId="1" xfId="2" quotePrefix="1" applyFont="1" applyFill="1" applyBorder="1" applyAlignment="1">
      <alignment horizontal="center" vertical="center" wrapText="1"/>
    </xf>
    <xf numFmtId="0" fontId="0" fillId="6" borderId="1" xfId="0" applyFill="1" applyBorder="1" applyAlignment="1">
      <alignment horizontal="left" vertical="center" wrapText="1"/>
    </xf>
    <xf numFmtId="0" fontId="23" fillId="6" borderId="1" xfId="2" quotePrefix="1" applyFont="1" applyFill="1" applyBorder="1" applyAlignment="1">
      <alignment horizontal="left" vertical="center" wrapText="1"/>
    </xf>
    <xf numFmtId="0" fontId="0" fillId="6" borderId="5" xfId="0" applyFill="1" applyBorder="1" applyAlignment="1">
      <alignment vertical="center" wrapText="1"/>
    </xf>
    <xf numFmtId="0" fontId="0" fillId="6" borderId="5" xfId="0" applyFill="1" applyBorder="1" applyAlignment="1">
      <alignment vertical="top" wrapText="1"/>
    </xf>
    <xf numFmtId="0" fontId="23" fillId="0" borderId="13" xfId="0" applyFont="1" applyBorder="1" applyAlignment="1">
      <alignment horizontal="center" vertical="center" wrapText="1"/>
    </xf>
    <xf numFmtId="0" fontId="23" fillId="0" borderId="13" xfId="0" applyFont="1" applyBorder="1" applyAlignment="1">
      <alignment vertical="center" wrapText="1"/>
    </xf>
    <xf numFmtId="38" fontId="23" fillId="0" borderId="13" xfId="4" applyFont="1" applyFill="1" applyBorder="1" applyAlignment="1" applyProtection="1">
      <alignment horizontal="left" vertical="center" wrapText="1"/>
    </xf>
    <xf numFmtId="3" fontId="0" fillId="0" borderId="5" xfId="0" applyNumberFormat="1" applyBorder="1" applyAlignment="1">
      <alignment vertical="top" wrapText="1"/>
    </xf>
    <xf numFmtId="0" fontId="23" fillId="0" borderId="1" xfId="0" applyFont="1" applyBorder="1" applyAlignment="1">
      <alignment horizontal="left" vertical="center" wrapText="1"/>
    </xf>
    <xf numFmtId="0" fontId="23" fillId="6" borderId="5" xfId="0" applyFont="1" applyFill="1" applyBorder="1" applyAlignment="1">
      <alignment horizontal="left" vertical="center" wrapText="1"/>
    </xf>
    <xf numFmtId="0" fontId="26" fillId="0" borderId="5" xfId="0" applyFont="1" applyBorder="1" applyAlignment="1">
      <alignment vertical="top" wrapText="1"/>
    </xf>
    <xf numFmtId="0" fontId="26" fillId="6" borderId="5" xfId="0" applyFont="1" applyFill="1" applyBorder="1" applyAlignment="1">
      <alignment vertical="top" wrapText="1"/>
    </xf>
    <xf numFmtId="0" fontId="30" fillId="6" borderId="5" xfId="2" applyFont="1" applyFill="1" applyBorder="1" applyAlignment="1">
      <alignment horizontal="left" vertical="center" wrapText="1"/>
    </xf>
    <xf numFmtId="0" fontId="23" fillId="0" borderId="5" xfId="0" applyFont="1" applyBorder="1" applyAlignment="1">
      <alignment horizontal="left" vertical="center" wrapText="1"/>
    </xf>
    <xf numFmtId="0" fontId="0" fillId="14" borderId="5" xfId="0" applyFill="1" applyBorder="1" applyAlignment="1">
      <alignment vertical="top" wrapText="1"/>
    </xf>
    <xf numFmtId="0" fontId="0" fillId="0" borderId="0" xfId="0" applyAlignment="1" applyProtection="1">
      <alignment horizontal="center"/>
      <protection locked="0"/>
    </xf>
    <xf numFmtId="0" fontId="0" fillId="0" borderId="0" xfId="0" applyProtection="1">
      <protection locked="0"/>
    </xf>
    <xf numFmtId="0" fontId="3" fillId="0" borderId="0" xfId="0" applyFont="1" applyAlignment="1">
      <alignment vertical="center"/>
    </xf>
    <xf numFmtId="0" fontId="34" fillId="0" borderId="0" xfId="0" applyFont="1" applyAlignment="1">
      <alignment vertical="center" wrapText="1"/>
    </xf>
    <xf numFmtId="0" fontId="3" fillId="0" borderId="0" xfId="0" applyFont="1" applyAlignment="1">
      <alignment vertical="center" wrapText="1"/>
    </xf>
    <xf numFmtId="0" fontId="35" fillId="0" borderId="0" xfId="0" applyFont="1" applyAlignment="1">
      <alignment horizontal="center" vertical="center"/>
    </xf>
    <xf numFmtId="0" fontId="35" fillId="4" borderId="5" xfId="0" applyFont="1" applyFill="1" applyBorder="1" applyAlignment="1" applyProtection="1">
      <alignment horizontal="center" vertical="center" wrapText="1"/>
      <protection locked="0"/>
    </xf>
    <xf numFmtId="165" fontId="35" fillId="4" borderId="5" xfId="0" applyNumberFormat="1" applyFont="1" applyFill="1" applyBorder="1" applyAlignment="1" applyProtection="1">
      <alignment horizontal="center" vertical="center" wrapText="1"/>
      <protection locked="0"/>
    </xf>
    <xf numFmtId="1" fontId="35" fillId="0" borderId="5" xfId="0" applyNumberFormat="1" applyFont="1" applyBorder="1" applyAlignment="1" applyProtection="1">
      <alignment horizontal="center" vertical="center" wrapText="1"/>
      <protection hidden="1"/>
    </xf>
    <xf numFmtId="0" fontId="35" fillId="4" borderId="5" xfId="0" applyFont="1" applyFill="1" applyBorder="1" applyAlignment="1" applyProtection="1">
      <alignment horizontal="center" vertical="center" wrapText="1"/>
      <protection locked="0" hidden="1"/>
    </xf>
    <xf numFmtId="0" fontId="35" fillId="4" borderId="6" xfId="0" applyFont="1" applyFill="1" applyBorder="1" applyAlignment="1" applyProtection="1">
      <alignment horizontal="center" vertical="center" wrapText="1"/>
      <protection locked="0" hidden="1"/>
    </xf>
    <xf numFmtId="165" fontId="35" fillId="4" borderId="6" xfId="0" applyNumberFormat="1" applyFont="1" applyFill="1" applyBorder="1" applyAlignment="1" applyProtection="1">
      <alignment horizontal="center" vertical="center" wrapText="1"/>
      <protection locked="0" hidden="1"/>
    </xf>
    <xf numFmtId="167" fontId="35" fillId="4" borderId="12" xfId="0" applyNumberFormat="1" applyFont="1" applyFill="1" applyBorder="1" applyAlignment="1" applyProtection="1">
      <alignment horizontal="center" vertical="center" wrapText="1"/>
      <protection locked="0" hidden="1"/>
    </xf>
    <xf numFmtId="0" fontId="35" fillId="4" borderId="12" xfId="0" applyFont="1" applyFill="1" applyBorder="1" applyAlignment="1" applyProtection="1">
      <alignment horizontal="center" vertical="center" wrapText="1"/>
      <protection locked="0" hidden="1"/>
    </xf>
    <xf numFmtId="0" fontId="35" fillId="0" borderId="5" xfId="0" applyFont="1" applyBorder="1" applyAlignment="1" applyProtection="1">
      <alignment horizontal="center" vertical="center" wrapText="1"/>
      <protection hidden="1"/>
    </xf>
    <xf numFmtId="0" fontId="35" fillId="4" borderId="5" xfId="0" applyFont="1" applyFill="1" applyBorder="1" applyAlignment="1" applyProtection="1">
      <alignment horizontal="left" vertical="center" wrapText="1"/>
      <protection locked="0" hidden="1"/>
    </xf>
    <xf numFmtId="0" fontId="36" fillId="4" borderId="12" xfId="0" applyFont="1" applyFill="1" applyBorder="1" applyAlignment="1" applyProtection="1">
      <alignment horizontal="center" vertical="center" wrapText="1"/>
      <protection locked="0" hidden="1"/>
    </xf>
    <xf numFmtId="165" fontId="33" fillId="4" borderId="3" xfId="0" applyNumberFormat="1" applyFont="1" applyFill="1" applyBorder="1" applyAlignment="1">
      <alignment horizontal="right" vertical="center" wrapText="1"/>
    </xf>
    <xf numFmtId="166" fontId="33" fillId="4" borderId="3" xfId="0" applyNumberFormat="1" applyFont="1" applyFill="1" applyBorder="1" applyAlignment="1">
      <alignment horizontal="left" vertical="center" wrapText="1"/>
    </xf>
    <xf numFmtId="0" fontId="39" fillId="0" borderId="0" xfId="0" applyFont="1"/>
    <xf numFmtId="0" fontId="8" fillId="5" borderId="14" xfId="0" applyFont="1" applyFill="1" applyBorder="1" applyAlignment="1">
      <alignment vertical="center"/>
    </xf>
    <xf numFmtId="0" fontId="8" fillId="5" borderId="15" xfId="0" applyFont="1" applyFill="1" applyBorder="1" applyAlignment="1">
      <alignment vertical="center" wrapText="1"/>
    </xf>
    <xf numFmtId="0" fontId="8" fillId="5" borderId="16" xfId="0" applyFont="1" applyFill="1" applyBorder="1" applyAlignment="1">
      <alignment vertical="center" wrapText="1"/>
    </xf>
    <xf numFmtId="0" fontId="6" fillId="5" borderId="15" xfId="0" applyFont="1" applyFill="1" applyBorder="1" applyAlignment="1">
      <alignment vertical="center" wrapText="1"/>
    </xf>
    <xf numFmtId="0" fontId="6" fillId="5" borderId="15" xfId="0" applyFont="1" applyFill="1" applyBorder="1" applyAlignment="1">
      <alignment vertical="center"/>
    </xf>
    <xf numFmtId="0" fontId="8" fillId="5" borderId="15" xfId="0" applyFont="1" applyFill="1" applyBorder="1" applyAlignment="1">
      <alignment vertical="center"/>
    </xf>
    <xf numFmtId="0" fontId="9" fillId="5" borderId="15" xfId="0" applyFont="1" applyFill="1" applyBorder="1" applyAlignment="1">
      <alignment vertical="center" wrapText="1"/>
    </xf>
    <xf numFmtId="0" fontId="6" fillId="5" borderId="16" xfId="0" applyFont="1" applyFill="1" applyBorder="1" applyAlignment="1">
      <alignment vertical="center" wrapText="1"/>
    </xf>
    <xf numFmtId="0" fontId="8" fillId="5" borderId="16" xfId="0" applyFont="1" applyFill="1" applyBorder="1" applyAlignment="1">
      <alignment vertical="center"/>
    </xf>
    <xf numFmtId="0" fontId="20" fillId="0" borderId="0" xfId="0" applyFont="1" applyAlignment="1">
      <alignment horizontal="right" vertical="center" wrapText="1"/>
    </xf>
    <xf numFmtId="0" fontId="19" fillId="0" borderId="0" xfId="0" applyFont="1" applyAlignment="1">
      <alignment horizontal="right" vertical="center" wrapText="1"/>
    </xf>
    <xf numFmtId="0" fontId="21" fillId="3" borderId="0" xfId="0" applyFont="1" applyFill="1" applyProtection="1">
      <protection locked="0"/>
    </xf>
    <xf numFmtId="0" fontId="23" fillId="0" borderId="0" xfId="0" applyFont="1" applyProtection="1">
      <protection locked="0"/>
    </xf>
    <xf numFmtId="0" fontId="37" fillId="0" borderId="0" xfId="0" applyFont="1" applyAlignment="1" applyProtection="1">
      <alignment wrapText="1"/>
      <protection locked="0"/>
    </xf>
    <xf numFmtId="0" fontId="0" fillId="0" borderId="0" xfId="0" applyProtection="1">
      <protection hidden="1"/>
    </xf>
    <xf numFmtId="0" fontId="23" fillId="0" borderId="0" xfId="0" applyFont="1" applyProtection="1">
      <protection hidden="1"/>
    </xf>
    <xf numFmtId="0" fontId="0" fillId="0" borderId="0" xfId="0" applyProtection="1">
      <protection locked="0" hidden="1"/>
    </xf>
    <xf numFmtId="0" fontId="0" fillId="0" borderId="0" xfId="0" applyAlignment="1" applyProtection="1">
      <alignment vertical="center"/>
      <protection locked="0"/>
    </xf>
    <xf numFmtId="0" fontId="0" fillId="0" borderId="0" xfId="0" applyAlignment="1">
      <alignment vertical="center"/>
    </xf>
    <xf numFmtId="0" fontId="0" fillId="0" borderId="0" xfId="0" applyAlignment="1" applyProtection="1">
      <alignment horizontal="left" vertical="center"/>
      <protection locked="0"/>
    </xf>
    <xf numFmtId="0" fontId="32" fillId="0" borderId="0" xfId="0" applyFont="1" applyAlignment="1">
      <alignment horizontal="left" vertical="center" wrapText="1"/>
    </xf>
    <xf numFmtId="0" fontId="10" fillId="17" borderId="5" xfId="0" applyFont="1" applyFill="1" applyBorder="1" applyAlignment="1">
      <alignment horizontal="center" vertical="center" wrapText="1"/>
    </xf>
    <xf numFmtId="0" fontId="6" fillId="0" borderId="10"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0" xfId="0" applyFont="1" applyAlignment="1">
      <alignment horizontal="center" vertical="center" wrapText="1"/>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7" xfId="0" applyFont="1" applyBorder="1" applyAlignment="1">
      <alignment horizontal="center" wrapText="1"/>
    </xf>
    <xf numFmtId="0" fontId="6" fillId="0" borderId="8" xfId="0" applyFont="1" applyBorder="1" applyAlignment="1">
      <alignment horizontal="center" wrapText="1"/>
    </xf>
    <xf numFmtId="0" fontId="6" fillId="0" borderId="9"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xf numFmtId="0" fontId="6" fillId="0" borderId="12" xfId="0" applyFont="1" applyBorder="1" applyAlignment="1">
      <alignment horizontal="center" wrapText="1"/>
    </xf>
    <xf numFmtId="0" fontId="12" fillId="6" borderId="20" xfId="0" applyFont="1" applyFill="1" applyBorder="1" applyAlignment="1">
      <alignment horizontal="right" vertical="center" wrapText="1"/>
    </xf>
    <xf numFmtId="0" fontId="12" fillId="6" borderId="21" xfId="0" applyFont="1" applyFill="1" applyBorder="1" applyAlignment="1">
      <alignment horizontal="right" vertical="center" wrapText="1"/>
    </xf>
    <xf numFmtId="0" fontId="6" fillId="4" borderId="33"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34" xfId="0" applyFont="1" applyFill="1" applyBorder="1" applyAlignment="1">
      <alignment horizontal="center" vertical="center" wrapText="1"/>
    </xf>
    <xf numFmtId="0" fontId="12" fillId="0" borderId="0" xfId="0" applyFont="1" applyAlignment="1">
      <alignment horizontal="right" vertical="center" wrapText="1"/>
    </xf>
    <xf numFmtId="0" fontId="15" fillId="0" borderId="17" xfId="0" applyFont="1" applyBorder="1" applyAlignment="1">
      <alignment horizontal="left" vertical="center" wrapText="1"/>
    </xf>
    <xf numFmtId="0" fontId="15" fillId="0" borderId="0" xfId="0" applyFont="1" applyAlignment="1">
      <alignment horizontal="left" vertical="center" wrapText="1"/>
    </xf>
    <xf numFmtId="0" fontId="15" fillId="0" borderId="18" xfId="0" applyFont="1" applyBorder="1" applyAlignment="1">
      <alignment horizontal="left"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13" fillId="0" borderId="17" xfId="0" applyFont="1" applyBorder="1" applyAlignment="1">
      <alignment horizontal="center" vertical="center" wrapText="1"/>
    </xf>
    <xf numFmtId="0" fontId="6" fillId="0" borderId="5" xfId="0" applyFont="1" applyBorder="1" applyAlignment="1">
      <alignment horizontal="center" vertical="center"/>
    </xf>
    <xf numFmtId="0" fontId="14" fillId="0" borderId="0" xfId="0" applyFont="1" applyAlignment="1">
      <alignment horizontal="center" vertical="center" wrapText="1"/>
    </xf>
    <xf numFmtId="0" fontId="6" fillId="0" borderId="19" xfId="0" applyFont="1" applyBorder="1" applyAlignment="1">
      <alignment horizontal="center" vertical="center"/>
    </xf>
    <xf numFmtId="0" fontId="12" fillId="0" borderId="21" xfId="0" applyFont="1" applyBorder="1" applyAlignment="1">
      <alignment horizontal="right" vertical="center" wrapText="1"/>
    </xf>
    <xf numFmtId="0" fontId="10" fillId="3" borderId="7"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33" fillId="4" borderId="4" xfId="0" applyFont="1" applyFill="1" applyBorder="1" applyAlignment="1" applyProtection="1">
      <alignment horizontal="left" vertical="center" wrapText="1"/>
      <protection locked="0"/>
    </xf>
    <xf numFmtId="0" fontId="17" fillId="0" borderId="10"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24" xfId="0" applyFont="1" applyBorder="1" applyAlignment="1">
      <alignment horizontal="center" vertical="center" wrapText="1"/>
    </xf>
    <xf numFmtId="0" fontId="12" fillId="6" borderId="17" xfId="0" applyFont="1" applyFill="1" applyBorder="1" applyAlignment="1">
      <alignment horizontal="right" vertical="center" wrapText="1"/>
    </xf>
    <xf numFmtId="0" fontId="12" fillId="6" borderId="0" xfId="0" applyFont="1" applyFill="1" applyAlignment="1">
      <alignment horizontal="right" vertical="center" wrapText="1"/>
    </xf>
    <xf numFmtId="0" fontId="12" fillId="6" borderId="29" xfId="0" applyFont="1" applyFill="1" applyBorder="1" applyAlignment="1">
      <alignment horizontal="right" vertical="center" wrapText="1"/>
    </xf>
    <xf numFmtId="0" fontId="12" fillId="6" borderId="32" xfId="0" applyFont="1" applyFill="1" applyBorder="1" applyAlignment="1">
      <alignment horizontal="right" vertical="center" wrapText="1"/>
    </xf>
    <xf numFmtId="0" fontId="41" fillId="4" borderId="35" xfId="0" applyFont="1" applyFill="1" applyBorder="1" applyAlignment="1">
      <alignment horizontal="center" vertical="center" wrapText="1"/>
    </xf>
    <xf numFmtId="0" fontId="41" fillId="4" borderId="36" xfId="0" applyFont="1" applyFill="1" applyBorder="1" applyAlignment="1">
      <alignment horizontal="center" vertical="center" wrapText="1"/>
    </xf>
    <xf numFmtId="0" fontId="41" fillId="4" borderId="37" xfId="0" applyFont="1" applyFill="1" applyBorder="1" applyAlignment="1">
      <alignment horizontal="center" vertical="center" wrapText="1"/>
    </xf>
    <xf numFmtId="0" fontId="17" fillId="4" borderId="38" xfId="0" applyFont="1" applyFill="1" applyBorder="1" applyAlignment="1">
      <alignment horizontal="center" vertical="center" wrapText="1"/>
    </xf>
    <xf numFmtId="0" fontId="17" fillId="4" borderId="39" xfId="0" applyFont="1" applyFill="1" applyBorder="1" applyAlignment="1">
      <alignment horizontal="center" vertical="center" wrapText="1"/>
    </xf>
    <xf numFmtId="0" fontId="17" fillId="4" borderId="40" xfId="0" applyFont="1" applyFill="1" applyBorder="1" applyAlignment="1">
      <alignment horizontal="center" vertical="center" wrapText="1"/>
    </xf>
    <xf numFmtId="0" fontId="12" fillId="6" borderId="31" xfId="0" applyFont="1" applyFill="1" applyBorder="1" applyAlignment="1">
      <alignment horizontal="right" vertical="center" wrapText="1"/>
    </xf>
    <xf numFmtId="0" fontId="12" fillId="6" borderId="30" xfId="0" applyFont="1" applyFill="1" applyBorder="1" applyAlignment="1">
      <alignment horizontal="right" vertical="center" wrapText="1"/>
    </xf>
    <xf numFmtId="0" fontId="18" fillId="4" borderId="38" xfId="0" applyFont="1" applyFill="1" applyBorder="1" applyAlignment="1">
      <alignment horizontal="center" vertical="center" wrapText="1"/>
    </xf>
    <xf numFmtId="0" fontId="18" fillId="4" borderId="39" xfId="0" applyFont="1" applyFill="1" applyBorder="1" applyAlignment="1">
      <alignment horizontal="center" vertical="center" wrapText="1"/>
    </xf>
    <xf numFmtId="0" fontId="18" fillId="4" borderId="40" xfId="0" applyFont="1" applyFill="1" applyBorder="1" applyAlignment="1">
      <alignment horizontal="center" vertical="center" wrapText="1"/>
    </xf>
    <xf numFmtId="0" fontId="41" fillId="4" borderId="41" xfId="0" applyFont="1" applyFill="1" applyBorder="1" applyAlignment="1">
      <alignment horizontal="center" vertical="center" wrapText="1"/>
    </xf>
    <xf numFmtId="0" fontId="41" fillId="4" borderId="42" xfId="0" applyFont="1" applyFill="1" applyBorder="1" applyAlignment="1">
      <alignment horizontal="center" vertical="center" wrapText="1"/>
    </xf>
    <xf numFmtId="0" fontId="41" fillId="4" borderId="43" xfId="0" applyFont="1" applyFill="1" applyBorder="1" applyAlignment="1">
      <alignment horizontal="center" vertical="center" wrapText="1"/>
    </xf>
    <xf numFmtId="0" fontId="6" fillId="0" borderId="0" xfId="0" applyFont="1" applyAlignment="1">
      <alignment horizontal="right" vertical="center"/>
    </xf>
    <xf numFmtId="0" fontId="6" fillId="0" borderId="0" xfId="0" applyFont="1" applyAlignment="1">
      <alignment horizontal="right" vertical="center" wrapText="1"/>
    </xf>
    <xf numFmtId="0" fontId="6" fillId="0" borderId="3" xfId="0" applyFont="1" applyBorder="1" applyAlignment="1">
      <alignment horizontal="center" vertical="center"/>
    </xf>
    <xf numFmtId="0" fontId="6" fillId="0" borderId="24" xfId="0" applyFont="1" applyBorder="1" applyAlignment="1">
      <alignment horizontal="center" vertical="center"/>
    </xf>
    <xf numFmtId="0" fontId="6" fillId="0" borderId="4"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24" xfId="0" applyFont="1" applyBorder="1" applyAlignment="1">
      <alignment horizontal="center" vertical="center" wrapText="1"/>
    </xf>
    <xf numFmtId="0" fontId="40" fillId="0" borderId="0" xfId="0" applyFont="1" applyAlignment="1">
      <alignment horizontal="center" vertical="center" wrapText="1"/>
    </xf>
  </cellXfs>
  <cellStyles count="6">
    <cellStyle name="Comma" xfId="1" builtinId="3"/>
    <cellStyle name="Comma [0] 2" xfId="4" xr:uid="{2498D6C9-06A5-4CED-A940-710D728203D5}"/>
    <cellStyle name="Neutral 3" xfId="5" xr:uid="{4EA6FAD5-BAAA-43FA-B62E-BA5331A01E25}"/>
    <cellStyle name="Normal" xfId="0" builtinId="0"/>
    <cellStyle name="Normal 2" xfId="3" xr:uid="{68F81987-4135-4AB1-9ED5-FC1F8091122C}"/>
    <cellStyle name="標準 3" xfId="2" xr:uid="{E54B571B-119C-4AD2-949F-68D986BF0061}"/>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2006600</xdr:colOff>
      <xdr:row>33</xdr:row>
      <xdr:rowOff>37193</xdr:rowOff>
    </xdr:from>
    <xdr:to>
      <xdr:col>7</xdr:col>
      <xdr:colOff>2311400</xdr:colOff>
      <xdr:row>33</xdr:row>
      <xdr:rowOff>316593</xdr:rowOff>
    </xdr:to>
    <xdr:sp macro="" textlink="">
      <xdr:nvSpPr>
        <xdr:cNvPr id="2" name="Rectangle 1">
          <a:extLst>
            <a:ext uri="{FF2B5EF4-FFF2-40B4-BE49-F238E27FC236}">
              <a16:creationId xmlns:a16="http://schemas.microsoft.com/office/drawing/2014/main" id="{E2F3C597-D8CD-69CB-274A-2C8BDA2475AC}"/>
            </a:ext>
          </a:extLst>
        </xdr:cNvPr>
        <xdr:cNvSpPr/>
      </xdr:nvSpPr>
      <xdr:spPr>
        <a:xfrm>
          <a:off x="11898993" y="11739336"/>
          <a:ext cx="304800" cy="279400"/>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PH" sz="1100"/>
        </a:p>
      </xdr:txBody>
    </xdr:sp>
    <xdr:clientData/>
  </xdr:twoCellAnchor>
  <xdr:twoCellAnchor>
    <xdr:from>
      <xdr:col>7</xdr:col>
      <xdr:colOff>2015067</xdr:colOff>
      <xdr:row>35</xdr:row>
      <xdr:rowOff>37193</xdr:rowOff>
    </xdr:from>
    <xdr:to>
      <xdr:col>7</xdr:col>
      <xdr:colOff>2319867</xdr:colOff>
      <xdr:row>35</xdr:row>
      <xdr:rowOff>316593</xdr:rowOff>
    </xdr:to>
    <xdr:sp macro="" textlink="">
      <xdr:nvSpPr>
        <xdr:cNvPr id="3" name="Rectangle 2">
          <a:extLst>
            <a:ext uri="{FF2B5EF4-FFF2-40B4-BE49-F238E27FC236}">
              <a16:creationId xmlns:a16="http://schemas.microsoft.com/office/drawing/2014/main" id="{157293F2-485D-45C9-9F6C-446AA411E328}"/>
            </a:ext>
          </a:extLst>
        </xdr:cNvPr>
        <xdr:cNvSpPr/>
      </xdr:nvSpPr>
      <xdr:spPr>
        <a:xfrm>
          <a:off x="11907460" y="12270014"/>
          <a:ext cx="304800" cy="279400"/>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PH" sz="1100"/>
        </a:p>
      </xdr:txBody>
    </xdr:sp>
    <xdr:clientData/>
  </xdr:twoCellAnchor>
</xdr:wsDr>
</file>

<file path=xl/persons/person.xml><?xml version="1.0" encoding="utf-8"?>
<personList xmlns="http://schemas.microsoft.com/office/spreadsheetml/2018/threadedcomments" xmlns:x="http://schemas.openxmlformats.org/spreadsheetml/2006/main">
  <person displayName="Angelica Rose Botin" id="{2C7C4AB2-7293-4AE5-9B8A-335D3FB90249}" userId="S::angelicarose.botin@medilinx.com.ph::3b2c8572-b7d3-4754-873f-5b69e5023654"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382" dT="2022-09-15T06:16:24.28" personId="{2C7C4AB2-7293-4AE5-9B8A-335D3FB90249}" id="{64421F73-6106-438F-8818-3981CE9C9A70}">
    <text>Dear Maam @Pearl Joy D. Gueco and Maam Mizzel
I recommend to update into this to standardize with the requirement of our HELEC.
•Please provide the following data: 
1. Latest CBC result with RBC indices (within a month), 
2. History of blood transfusion, 
Note: NO blood transfusion within 3 months
For approval on your end, and Doc Warren</text>
  </threadedComment>
  <threadedComment ref="J382" dT="2022-09-19T23:08:35.60" personId="{2C7C4AB2-7293-4AE5-9B8A-335D3FB90249}" id="{ABF1107E-6881-4106-9E64-3E0E1E6E9374}" parentId="{64421F73-6106-438F-8818-3981CE9C9A70}">
    <text>As per Doc Warren, it is OK to add the Note</text>
  </threadedComment>
  <threadedComment ref="J384" dT="2022-09-15T06:16:24.28" personId="{2C7C4AB2-7293-4AE5-9B8A-335D3FB90249}" id="{E341C465-E097-4CEE-9678-92891D29C53D}">
    <text>Dear Maam @Pearl Joy D. Gueco and Maam Mizzel
I recommend to update into this to standardize with the requirement of our HELEC.
•Please provide the following data: 
1. Latest CBC result with RBC indices (within a month), 
2. History of blood transfusion, 
Note: NO blood transfusion within 3 months
For approval on your end, and Doc Warren</text>
  </threadedComment>
  <threadedComment ref="J384" dT="2022-09-19T23:08:35.60" personId="{2C7C4AB2-7293-4AE5-9B8A-335D3FB90249}" id="{2C847C6C-0F58-44BD-8DE9-6787EB40B0D4}" parentId="{E341C465-E097-4CEE-9678-92891D29C53D}">
    <text>As per Doc Warren, it is OK to add the Note</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2.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94913-9988-4033-9011-6EC42490D496}">
  <sheetPr codeName="Sheet1">
    <pageSetUpPr fitToPage="1"/>
  </sheetPr>
  <dimension ref="A1:Q40"/>
  <sheetViews>
    <sheetView view="pageBreakPreview" topLeftCell="A3" zoomScale="60" zoomScaleNormal="90" zoomScalePageLayoutView="60" workbookViewId="0">
      <selection activeCell="Q14" sqref="Q14"/>
    </sheetView>
  </sheetViews>
  <sheetFormatPr defaultColWidth="8.85546875" defaultRowHeight="14.25"/>
  <cols>
    <col min="1" max="1" width="5.5703125" style="5" customWidth="1"/>
    <col min="2" max="5" width="26.7109375" style="3" customWidth="1"/>
    <col min="6" max="7" width="12.7109375" style="3" customWidth="1"/>
    <col min="8" max="8" width="56.85546875" style="3" customWidth="1"/>
    <col min="9" max="9" width="12.7109375" style="3" customWidth="1"/>
    <col min="10" max="10" width="21.5703125" style="3" customWidth="1"/>
    <col min="11" max="11" width="20.85546875" style="3" customWidth="1"/>
    <col min="12" max="12" width="8.7109375" style="3" customWidth="1"/>
    <col min="13" max="14" width="17.28515625" style="3" customWidth="1"/>
    <col min="15" max="15" width="32.5703125" style="3" customWidth="1"/>
    <col min="16" max="16384" width="8.85546875" style="5"/>
  </cols>
  <sheetData>
    <row r="1" spans="1:17" ht="15">
      <c r="M1" s="4"/>
      <c r="N1" s="4"/>
      <c r="O1" s="4"/>
      <c r="P1" s="4"/>
      <c r="Q1" s="4"/>
    </row>
    <row r="2" spans="1:17" s="125" customFormat="1" ht="21" customHeight="1">
      <c r="B2" s="163" t="s">
        <v>0</v>
      </c>
      <c r="C2" s="163"/>
      <c r="D2" s="140">
        <f ca="1">TODAY()</f>
        <v>45432</v>
      </c>
      <c r="E2" s="141">
        <f ca="1">NOW()</f>
        <v>45432.625440625001</v>
      </c>
      <c r="F2" s="126"/>
      <c r="G2" s="126"/>
      <c r="H2" s="126"/>
      <c r="I2" s="127"/>
      <c r="J2" s="127"/>
      <c r="K2" s="127"/>
      <c r="L2" s="127"/>
      <c r="M2" s="127"/>
      <c r="N2" s="127"/>
      <c r="O2" s="127"/>
    </row>
    <row r="3" spans="1:17" s="125" customFormat="1" ht="21" customHeight="1">
      <c r="B3" s="163" t="s">
        <v>1</v>
      </c>
      <c r="C3" s="163"/>
      <c r="D3" s="201"/>
      <c r="E3" s="201"/>
      <c r="F3" s="126"/>
      <c r="G3" s="126"/>
      <c r="H3" s="126"/>
      <c r="I3" s="127"/>
      <c r="J3" s="127"/>
      <c r="K3" s="127"/>
      <c r="L3" s="127"/>
      <c r="M3" s="127"/>
      <c r="N3" s="127"/>
      <c r="O3" s="127"/>
    </row>
    <row r="4" spans="1:17" s="125" customFormat="1" ht="21" customHeight="1">
      <c r="B4" s="163" t="s">
        <v>2</v>
      </c>
      <c r="C4" s="163"/>
      <c r="D4" s="140"/>
      <c r="E4" s="141"/>
      <c r="F4" s="126"/>
      <c r="G4" s="126"/>
      <c r="H4" s="126"/>
      <c r="I4" s="127"/>
      <c r="J4" s="127"/>
      <c r="K4" s="127"/>
      <c r="L4" s="127"/>
      <c r="M4" s="127"/>
      <c r="N4" s="127"/>
      <c r="O4" s="127"/>
    </row>
    <row r="6" spans="1:17" ht="21" customHeight="1">
      <c r="B6" s="164" t="s">
        <v>3</v>
      </c>
      <c r="C6" s="164"/>
      <c r="D6" s="164"/>
      <c r="E6" s="164"/>
      <c r="F6" s="164"/>
      <c r="G6" s="164"/>
      <c r="H6" s="164" t="s">
        <v>4</v>
      </c>
      <c r="I6" s="164"/>
      <c r="J6" s="164"/>
      <c r="K6" s="164"/>
      <c r="L6" s="164"/>
      <c r="M6" s="164"/>
      <c r="N6" s="164"/>
      <c r="O6" s="164"/>
    </row>
    <row r="7" spans="1:17" s="8" customFormat="1" ht="53.45" customHeight="1">
      <c r="B7" s="10" t="s">
        <v>5</v>
      </c>
      <c r="C7" s="10" t="s">
        <v>6</v>
      </c>
      <c r="D7" s="10" t="s">
        <v>7</v>
      </c>
      <c r="E7" s="10" t="s">
        <v>8</v>
      </c>
      <c r="F7" s="10" t="s">
        <v>9</v>
      </c>
      <c r="G7" s="10" t="s">
        <v>10</v>
      </c>
      <c r="H7" s="9" t="s">
        <v>11</v>
      </c>
      <c r="I7" s="11" t="s">
        <v>12</v>
      </c>
      <c r="J7" s="11" t="s">
        <v>13</v>
      </c>
      <c r="K7" s="11" t="s">
        <v>14</v>
      </c>
      <c r="L7" s="9" t="s">
        <v>15</v>
      </c>
      <c r="M7" s="199" t="s">
        <v>16</v>
      </c>
      <c r="N7" s="200"/>
      <c r="O7" s="23" t="s">
        <v>17</v>
      </c>
    </row>
    <row r="8" spans="1:17" s="128" customFormat="1" ht="36.6" customHeight="1">
      <c r="A8" s="128">
        <v>1</v>
      </c>
      <c r="B8" s="129"/>
      <c r="C8" s="129"/>
      <c r="D8" s="129"/>
      <c r="E8" s="130"/>
      <c r="F8" s="131">
        <f ca="1">DATEDIF(E8,TODAY(),"Y")</f>
        <v>124</v>
      </c>
      <c r="G8" s="132"/>
      <c r="H8" s="138"/>
      <c r="I8" s="137">
        <f>_xlfn.XLOOKUP(H8,'List of Procedures'!B:B,'List of Procedures'!C:C)</f>
        <v>0</v>
      </c>
      <c r="J8" s="137">
        <f>_xlfn.XLOOKUP(H8,'List of Procedures'!B:B,'List of Procedures'!D:D)</f>
        <v>0</v>
      </c>
      <c r="K8" s="137">
        <f>_xlfn.XLOOKUP(H8,'List of Procedures'!B:B,'List of Procedures'!E:E)</f>
        <v>0</v>
      </c>
      <c r="L8" s="133"/>
      <c r="M8" s="134"/>
      <c r="N8" s="135"/>
      <c r="O8" s="139"/>
    </row>
    <row r="9" spans="1:17" s="128" customFormat="1" ht="36.6" customHeight="1">
      <c r="A9" s="128">
        <v>2</v>
      </c>
      <c r="B9" s="129"/>
      <c r="C9" s="129"/>
      <c r="D9" s="129"/>
      <c r="E9" s="130"/>
      <c r="F9" s="131">
        <f t="shared" ref="F9:F22" ca="1" si="0">DATEDIF(E9,TODAY(),"Y")</f>
        <v>124</v>
      </c>
      <c r="G9" s="132"/>
      <c r="H9" s="138"/>
      <c r="I9" s="137">
        <f>_xlfn.XLOOKUP(H9,'List of Procedures'!B:B,'List of Procedures'!C:C)</f>
        <v>0</v>
      </c>
      <c r="J9" s="137">
        <f>_xlfn.XLOOKUP(H9,'List of Procedures'!B:B,'List of Procedures'!D:D)</f>
        <v>0</v>
      </c>
      <c r="K9" s="137">
        <f>_xlfn.XLOOKUP(H9,'List of Procedures'!B:B,'List of Procedures'!E:E)</f>
        <v>0</v>
      </c>
      <c r="L9" s="133"/>
      <c r="M9" s="134"/>
      <c r="N9" s="135"/>
      <c r="O9" s="139"/>
    </row>
    <row r="10" spans="1:17" s="128" customFormat="1" ht="36.6" customHeight="1">
      <c r="A10" s="128">
        <v>3</v>
      </c>
      <c r="B10" s="129"/>
      <c r="C10" s="129"/>
      <c r="D10" s="129"/>
      <c r="E10" s="130"/>
      <c r="F10" s="131">
        <f t="shared" ca="1" si="0"/>
        <v>124</v>
      </c>
      <c r="G10" s="132"/>
      <c r="H10" s="138"/>
      <c r="I10" s="137">
        <f>_xlfn.XLOOKUP(H10,'List of Procedures'!B:B,'List of Procedures'!C:C)</f>
        <v>0</v>
      </c>
      <c r="J10" s="137">
        <f>_xlfn.XLOOKUP(H10,'List of Procedures'!B:B,'List of Procedures'!D:D)</f>
        <v>0</v>
      </c>
      <c r="K10" s="137">
        <f>_xlfn.XLOOKUP(H10,'List of Procedures'!B:B,'List of Procedures'!E:E)</f>
        <v>0</v>
      </c>
      <c r="L10" s="133"/>
      <c r="M10" s="134"/>
      <c r="N10" s="135"/>
      <c r="O10" s="139"/>
    </row>
    <row r="11" spans="1:17" s="128" customFormat="1" ht="36.6" customHeight="1">
      <c r="A11" s="128">
        <v>4</v>
      </c>
      <c r="B11" s="129"/>
      <c r="C11" s="129"/>
      <c r="D11" s="129"/>
      <c r="E11" s="130"/>
      <c r="F11" s="131">
        <f t="shared" ca="1" si="0"/>
        <v>124</v>
      </c>
      <c r="G11" s="132"/>
      <c r="H11" s="138"/>
      <c r="I11" s="137">
        <f>_xlfn.XLOOKUP(H11,'List of Procedures'!B:B,'List of Procedures'!C:C)</f>
        <v>0</v>
      </c>
      <c r="J11" s="137">
        <f>_xlfn.XLOOKUP(H11,'List of Procedures'!B:B,'List of Procedures'!D:D)</f>
        <v>0</v>
      </c>
      <c r="K11" s="137">
        <f>_xlfn.XLOOKUP(H11,'List of Procedures'!B:B,'List of Procedures'!E:E)</f>
        <v>0</v>
      </c>
      <c r="L11" s="133"/>
      <c r="M11" s="134"/>
      <c r="N11" s="135"/>
      <c r="O11" s="139"/>
    </row>
    <row r="12" spans="1:17" s="128" customFormat="1" ht="36.6" customHeight="1">
      <c r="A12" s="128">
        <v>5</v>
      </c>
      <c r="B12" s="129"/>
      <c r="C12" s="129"/>
      <c r="D12" s="129"/>
      <c r="E12" s="130"/>
      <c r="F12" s="131">
        <f t="shared" ca="1" si="0"/>
        <v>124</v>
      </c>
      <c r="G12" s="132"/>
      <c r="H12" s="138"/>
      <c r="I12" s="137">
        <f>_xlfn.XLOOKUP(H12,'List of Procedures'!B:B,'List of Procedures'!C:C)</f>
        <v>0</v>
      </c>
      <c r="J12" s="137">
        <f>_xlfn.XLOOKUP(H12,'List of Procedures'!B:B,'List of Procedures'!D:D)</f>
        <v>0</v>
      </c>
      <c r="K12" s="137">
        <f>_xlfn.XLOOKUP(H12,'List of Procedures'!B:B,'List of Procedures'!E:E)</f>
        <v>0</v>
      </c>
      <c r="L12" s="133"/>
      <c r="M12" s="134"/>
      <c r="N12" s="135"/>
      <c r="O12" s="136"/>
    </row>
    <row r="13" spans="1:17" s="128" customFormat="1" ht="36.6" customHeight="1">
      <c r="A13" s="128">
        <v>6</v>
      </c>
      <c r="B13" s="129"/>
      <c r="C13" s="129"/>
      <c r="D13" s="129"/>
      <c r="E13" s="130"/>
      <c r="F13" s="131">
        <f t="shared" ca="1" si="0"/>
        <v>124</v>
      </c>
      <c r="G13" s="132"/>
      <c r="H13" s="138"/>
      <c r="I13" s="137">
        <f>_xlfn.XLOOKUP(H13,'List of Procedures'!B:B,'List of Procedures'!C:C)</f>
        <v>0</v>
      </c>
      <c r="J13" s="137">
        <f>_xlfn.XLOOKUP(H13,'List of Procedures'!B:B,'List of Procedures'!D:D)</f>
        <v>0</v>
      </c>
      <c r="K13" s="137">
        <f>_xlfn.XLOOKUP(H13,'List of Procedures'!B:B,'List of Procedures'!E:E)</f>
        <v>0</v>
      </c>
      <c r="L13" s="133"/>
      <c r="M13" s="134"/>
      <c r="N13" s="135"/>
      <c r="O13" s="139"/>
    </row>
    <row r="14" spans="1:17" s="128" customFormat="1" ht="36.6" customHeight="1">
      <c r="A14" s="128">
        <v>7</v>
      </c>
      <c r="B14" s="129"/>
      <c r="C14" s="129"/>
      <c r="D14" s="129"/>
      <c r="E14" s="130"/>
      <c r="F14" s="131">
        <f t="shared" ca="1" si="0"/>
        <v>124</v>
      </c>
      <c r="G14" s="132"/>
      <c r="H14" s="138"/>
      <c r="I14" s="137">
        <f>_xlfn.XLOOKUP(H14,'List of Procedures'!B:B,'List of Procedures'!C:C)</f>
        <v>0</v>
      </c>
      <c r="J14" s="137">
        <f>_xlfn.XLOOKUP(H14,'List of Procedures'!B:B,'List of Procedures'!D:D)</f>
        <v>0</v>
      </c>
      <c r="K14" s="137">
        <f>_xlfn.XLOOKUP(H14,'List of Procedures'!B:B,'List of Procedures'!E:E)</f>
        <v>0</v>
      </c>
      <c r="L14" s="133"/>
      <c r="M14" s="134"/>
      <c r="N14" s="135"/>
      <c r="O14" s="136"/>
    </row>
    <row r="15" spans="1:17" s="128" customFormat="1" ht="36.6" customHeight="1">
      <c r="A15" s="128">
        <v>8</v>
      </c>
      <c r="B15" s="129"/>
      <c r="C15" s="129"/>
      <c r="D15" s="129"/>
      <c r="E15" s="130"/>
      <c r="F15" s="131">
        <f t="shared" ca="1" si="0"/>
        <v>124</v>
      </c>
      <c r="G15" s="132"/>
      <c r="H15" s="138"/>
      <c r="I15" s="137">
        <f>_xlfn.XLOOKUP(H15,'List of Procedures'!B:B,'List of Procedures'!C:C)</f>
        <v>0</v>
      </c>
      <c r="J15" s="137">
        <f>_xlfn.XLOOKUP(H15,'List of Procedures'!B:B,'List of Procedures'!D:D)</f>
        <v>0</v>
      </c>
      <c r="K15" s="137">
        <f>_xlfn.XLOOKUP(H15,'List of Procedures'!B:B,'List of Procedures'!E:E)</f>
        <v>0</v>
      </c>
      <c r="L15" s="133"/>
      <c r="M15" s="134"/>
      <c r="N15" s="135"/>
      <c r="O15" s="139"/>
    </row>
    <row r="16" spans="1:17" s="128" customFormat="1" ht="36.6" customHeight="1">
      <c r="A16" s="128">
        <v>9</v>
      </c>
      <c r="B16" s="129"/>
      <c r="C16" s="129"/>
      <c r="D16" s="129"/>
      <c r="E16" s="130"/>
      <c r="F16" s="131">
        <f t="shared" ca="1" si="0"/>
        <v>124</v>
      </c>
      <c r="G16" s="132"/>
      <c r="H16" s="138"/>
      <c r="I16" s="137">
        <f>_xlfn.XLOOKUP(H16,'List of Procedures'!B:B,'List of Procedures'!C:C)</f>
        <v>0</v>
      </c>
      <c r="J16" s="137">
        <f>_xlfn.XLOOKUP(H16,'List of Procedures'!B:B,'List of Procedures'!D:D)</f>
        <v>0</v>
      </c>
      <c r="K16" s="137">
        <f>_xlfn.XLOOKUP(H16,'List of Procedures'!B:B,'List of Procedures'!E:E)</f>
        <v>0</v>
      </c>
      <c r="L16" s="133"/>
      <c r="M16" s="134"/>
      <c r="N16" s="135"/>
      <c r="O16" s="139"/>
    </row>
    <row r="17" spans="1:16" s="128" customFormat="1" ht="36.6" customHeight="1">
      <c r="A17" s="128">
        <v>10</v>
      </c>
      <c r="B17" s="129"/>
      <c r="C17" s="129"/>
      <c r="D17" s="129"/>
      <c r="E17" s="130"/>
      <c r="F17" s="131">
        <f t="shared" ca="1" si="0"/>
        <v>124</v>
      </c>
      <c r="G17" s="132"/>
      <c r="H17" s="138"/>
      <c r="I17" s="137">
        <f>_xlfn.XLOOKUP(H17,'List of Procedures'!B:B,'List of Procedures'!C:C)</f>
        <v>0</v>
      </c>
      <c r="J17" s="137">
        <f>_xlfn.XLOOKUP(H17,'List of Procedures'!B:B,'List of Procedures'!D:D)</f>
        <v>0</v>
      </c>
      <c r="K17" s="137">
        <f>_xlfn.XLOOKUP(H17,'List of Procedures'!B:B,'List of Procedures'!E:E)</f>
        <v>0</v>
      </c>
      <c r="L17" s="133"/>
      <c r="M17" s="134"/>
      <c r="N17" s="135"/>
      <c r="O17" s="139"/>
    </row>
    <row r="18" spans="1:16" s="128" customFormat="1" ht="36.6" customHeight="1">
      <c r="A18" s="128">
        <v>11</v>
      </c>
      <c r="B18" s="129"/>
      <c r="C18" s="129"/>
      <c r="D18" s="129"/>
      <c r="E18" s="130"/>
      <c r="F18" s="131">
        <f t="shared" ca="1" si="0"/>
        <v>124</v>
      </c>
      <c r="G18" s="132"/>
      <c r="H18" s="138"/>
      <c r="I18" s="137">
        <f>_xlfn.XLOOKUP(H18,'List of Procedures'!B:B,'List of Procedures'!C:C)</f>
        <v>0</v>
      </c>
      <c r="J18" s="137">
        <f>_xlfn.XLOOKUP(H18,'List of Procedures'!B:B,'List of Procedures'!D:D)</f>
        <v>0</v>
      </c>
      <c r="K18" s="137">
        <f>_xlfn.XLOOKUP(H18,'List of Procedures'!B:B,'List of Procedures'!E:E)</f>
        <v>0</v>
      </c>
      <c r="L18" s="133"/>
      <c r="M18" s="134"/>
      <c r="N18" s="135"/>
      <c r="O18" s="139"/>
    </row>
    <row r="19" spans="1:16" s="128" customFormat="1" ht="36.6" customHeight="1">
      <c r="A19" s="128">
        <v>12</v>
      </c>
      <c r="B19" s="129"/>
      <c r="C19" s="129"/>
      <c r="D19" s="129"/>
      <c r="E19" s="130"/>
      <c r="F19" s="131">
        <f t="shared" ca="1" si="0"/>
        <v>124</v>
      </c>
      <c r="G19" s="132"/>
      <c r="H19" s="138"/>
      <c r="I19" s="137">
        <f>_xlfn.XLOOKUP(H19,'List of Procedures'!B:B,'List of Procedures'!C:C)</f>
        <v>0</v>
      </c>
      <c r="J19" s="137">
        <f>_xlfn.XLOOKUP(H19,'List of Procedures'!B:B,'List of Procedures'!D:D)</f>
        <v>0</v>
      </c>
      <c r="K19" s="137">
        <f>_xlfn.XLOOKUP(H19,'List of Procedures'!B:B,'List of Procedures'!E:E)</f>
        <v>0</v>
      </c>
      <c r="L19" s="133"/>
      <c r="M19" s="134"/>
      <c r="N19" s="135"/>
      <c r="O19" s="139"/>
    </row>
    <row r="20" spans="1:16" s="128" customFormat="1" ht="36.6" customHeight="1">
      <c r="A20" s="128">
        <v>13</v>
      </c>
      <c r="B20" s="129"/>
      <c r="C20" s="129"/>
      <c r="D20" s="129"/>
      <c r="E20" s="130"/>
      <c r="F20" s="131">
        <f t="shared" ca="1" si="0"/>
        <v>124</v>
      </c>
      <c r="G20" s="132"/>
      <c r="H20" s="138"/>
      <c r="I20" s="137">
        <f>_xlfn.XLOOKUP(H20,'List of Procedures'!B:B,'List of Procedures'!C:C)</f>
        <v>0</v>
      </c>
      <c r="J20" s="137">
        <f>_xlfn.XLOOKUP(H20,'List of Procedures'!B:B,'List of Procedures'!D:D)</f>
        <v>0</v>
      </c>
      <c r="K20" s="137">
        <f>_xlfn.XLOOKUP(H20,'List of Procedures'!B:B,'List of Procedures'!E:E)</f>
        <v>0</v>
      </c>
      <c r="L20" s="133"/>
      <c r="M20" s="134"/>
      <c r="N20" s="135"/>
      <c r="O20" s="136"/>
    </row>
    <row r="21" spans="1:16" s="128" customFormat="1" ht="36.6" customHeight="1">
      <c r="A21" s="128">
        <v>14</v>
      </c>
      <c r="B21" s="129"/>
      <c r="C21" s="129"/>
      <c r="D21" s="129"/>
      <c r="E21" s="130"/>
      <c r="F21" s="131">
        <f t="shared" ca="1" si="0"/>
        <v>124</v>
      </c>
      <c r="G21" s="132"/>
      <c r="H21" s="138"/>
      <c r="I21" s="137">
        <f>_xlfn.XLOOKUP(H21,'List of Procedures'!B:B,'List of Procedures'!C:C)</f>
        <v>0</v>
      </c>
      <c r="J21" s="137">
        <f>_xlfn.XLOOKUP(H21,'List of Procedures'!B:B,'List of Procedures'!D:D)</f>
        <v>0</v>
      </c>
      <c r="K21" s="137">
        <f>_xlfn.XLOOKUP(H21,'List of Procedures'!B:B,'List of Procedures'!E:E)</f>
        <v>0</v>
      </c>
      <c r="L21" s="133"/>
      <c r="M21" s="134"/>
      <c r="N21" s="135"/>
      <c r="O21" s="136"/>
    </row>
    <row r="22" spans="1:16" s="128" customFormat="1" ht="36.6" customHeight="1">
      <c r="A22" s="128">
        <v>15</v>
      </c>
      <c r="B22" s="129"/>
      <c r="C22" s="129"/>
      <c r="D22" s="129"/>
      <c r="E22" s="130"/>
      <c r="F22" s="131">
        <f t="shared" ca="1" si="0"/>
        <v>124</v>
      </c>
      <c r="G22" s="132"/>
      <c r="H22" s="138"/>
      <c r="I22" s="137">
        <f>_xlfn.XLOOKUP(H22,'List of Procedures'!B:B,'List of Procedures'!C:C)</f>
        <v>0</v>
      </c>
      <c r="J22" s="137">
        <f>_xlfn.XLOOKUP(H22,'List of Procedures'!B:B,'List of Procedures'!D:D)</f>
        <v>0</v>
      </c>
      <c r="K22" s="137">
        <f>_xlfn.XLOOKUP(H22,'List of Procedures'!B:B,'List of Procedures'!E:E)</f>
        <v>0</v>
      </c>
      <c r="L22" s="133"/>
      <c r="M22" s="134"/>
      <c r="N22" s="135"/>
      <c r="O22" s="136"/>
    </row>
    <row r="23" spans="1:16" ht="15" thickBot="1"/>
    <row r="24" spans="1:16" s="7" customFormat="1" ht="21" customHeight="1">
      <c r="B24" s="143" t="s">
        <v>18</v>
      </c>
      <c r="C24" s="144"/>
      <c r="D24" s="144"/>
      <c r="E24" s="145"/>
      <c r="F24" s="143" t="s">
        <v>19</v>
      </c>
      <c r="G24" s="146"/>
      <c r="H24" s="146"/>
      <c r="I24" s="147"/>
      <c r="J24" s="147"/>
      <c r="K24" s="148"/>
      <c r="L24" s="149"/>
      <c r="M24" s="146"/>
      <c r="N24" s="146"/>
      <c r="O24" s="150"/>
      <c r="P24" s="6"/>
    </row>
    <row r="25" spans="1:16" s="13" customFormat="1">
      <c r="B25" s="185" t="s">
        <v>20</v>
      </c>
      <c r="C25" s="186"/>
      <c r="D25" s="186"/>
      <c r="E25" s="187"/>
      <c r="F25" s="21" t="s">
        <v>21</v>
      </c>
      <c r="G25" s="14"/>
      <c r="H25" s="14"/>
      <c r="K25" s="17" t="s">
        <v>22</v>
      </c>
      <c r="L25" s="14"/>
      <c r="M25" s="14"/>
      <c r="N25" s="14"/>
      <c r="O25" s="22"/>
      <c r="P25" s="6"/>
    </row>
    <row r="26" spans="1:16" s="7" customFormat="1" ht="29.45" customHeight="1">
      <c r="B26" s="194" t="s">
        <v>23</v>
      </c>
      <c r="C26" s="195"/>
      <c r="D26" s="196" t="s">
        <v>24</v>
      </c>
      <c r="E26" s="197"/>
      <c r="F26" s="205" t="s">
        <v>25</v>
      </c>
      <c r="G26" s="206"/>
      <c r="H26" s="209"/>
      <c r="I26" s="210"/>
      <c r="J26" s="211"/>
      <c r="K26" s="184" t="s">
        <v>26</v>
      </c>
      <c r="L26" s="184"/>
      <c r="M26" s="188"/>
      <c r="N26" s="189"/>
      <c r="O26" s="190"/>
      <c r="P26" s="6"/>
    </row>
    <row r="27" spans="1:16" s="7" customFormat="1" ht="13.9" customHeight="1">
      <c r="B27" s="194"/>
      <c r="C27" s="195"/>
      <c r="D27" s="196"/>
      <c r="E27" s="197"/>
      <c r="F27" s="207"/>
      <c r="G27" s="208"/>
      <c r="H27" s="212" t="s">
        <v>27</v>
      </c>
      <c r="I27" s="213"/>
      <c r="J27" s="214"/>
      <c r="K27" s="184"/>
      <c r="L27" s="184"/>
      <c r="M27" s="202" t="s">
        <v>27</v>
      </c>
      <c r="N27" s="203"/>
      <c r="O27" s="204"/>
      <c r="P27" s="15"/>
    </row>
    <row r="28" spans="1:16" s="7" customFormat="1" ht="29.45" customHeight="1">
      <c r="B28" s="194" t="s">
        <v>28</v>
      </c>
      <c r="C28" s="195"/>
      <c r="D28" s="196" t="s">
        <v>29</v>
      </c>
      <c r="E28" s="197"/>
      <c r="F28" s="215" t="s">
        <v>30</v>
      </c>
      <c r="G28" s="216"/>
      <c r="H28" s="220"/>
      <c r="I28" s="221"/>
      <c r="J28" s="222"/>
      <c r="K28" s="184" t="s">
        <v>31</v>
      </c>
      <c r="L28" s="184"/>
      <c r="M28" s="188"/>
      <c r="N28" s="189"/>
      <c r="O28" s="190"/>
      <c r="P28" s="12"/>
    </row>
    <row r="29" spans="1:16" s="7" customFormat="1" ht="13.9" customHeight="1">
      <c r="B29" s="194"/>
      <c r="C29" s="195"/>
      <c r="D29" s="196"/>
      <c r="E29" s="197"/>
      <c r="F29" s="207"/>
      <c r="G29" s="208"/>
      <c r="H29" s="217" t="s">
        <v>32</v>
      </c>
      <c r="I29" s="218"/>
      <c r="J29" s="219"/>
      <c r="K29" s="184"/>
      <c r="L29" s="184"/>
      <c r="M29" s="202" t="s">
        <v>32</v>
      </c>
      <c r="N29" s="203"/>
      <c r="O29" s="204"/>
      <c r="P29" s="16"/>
    </row>
    <row r="30" spans="1:16" s="7" customFormat="1" ht="20.45" customHeight="1" thickBot="1">
      <c r="B30" s="24"/>
      <c r="C30" s="25"/>
      <c r="D30" s="25"/>
      <c r="E30" s="26"/>
      <c r="F30" s="179" t="s">
        <v>33</v>
      </c>
      <c r="G30" s="180"/>
      <c r="H30" s="181"/>
      <c r="I30" s="182"/>
      <c r="J30" s="183"/>
      <c r="K30" s="198" t="s">
        <v>33</v>
      </c>
      <c r="L30" s="198"/>
      <c r="M30" s="191"/>
      <c r="N30" s="192"/>
      <c r="O30" s="193"/>
      <c r="P30" s="12"/>
    </row>
    <row r="31" spans="1:16" s="7" customFormat="1" ht="15" thickBot="1">
      <c r="B31" s="6"/>
      <c r="C31" s="6"/>
      <c r="D31" s="6"/>
      <c r="E31" s="6"/>
      <c r="F31" s="6"/>
      <c r="G31" s="6"/>
      <c r="H31" s="6"/>
      <c r="I31" s="6"/>
      <c r="K31" s="6"/>
      <c r="L31" s="6"/>
      <c r="M31" s="6"/>
      <c r="N31" s="6"/>
      <c r="O31" s="6"/>
    </row>
    <row r="32" spans="1:16" s="7" customFormat="1" ht="21" customHeight="1">
      <c r="B32" s="143" t="s">
        <v>34</v>
      </c>
      <c r="C32" s="148"/>
      <c r="D32" s="148"/>
      <c r="E32" s="148"/>
      <c r="F32" s="148"/>
      <c r="G32" s="148"/>
      <c r="H32" s="148"/>
      <c r="I32" s="148"/>
      <c r="J32" s="148"/>
      <c r="K32" s="148"/>
      <c r="L32" s="148"/>
      <c r="M32" s="148"/>
      <c r="N32" s="148"/>
      <c r="O32" s="151"/>
      <c r="P32" s="6"/>
    </row>
    <row r="33" spans="2:17" s="7" customFormat="1">
      <c r="B33" s="27" t="s">
        <v>35</v>
      </c>
      <c r="C33" s="6"/>
      <c r="D33" s="6"/>
      <c r="E33" s="6"/>
      <c r="F33" s="6"/>
      <c r="G33" s="6"/>
      <c r="H33" s="6"/>
      <c r="I33" s="6"/>
      <c r="J33" s="6"/>
      <c r="K33" s="6"/>
      <c r="L33" s="6"/>
      <c r="M33" s="6"/>
      <c r="N33" s="6"/>
      <c r="O33" s="28"/>
    </row>
    <row r="34" spans="2:17" s="7" customFormat="1" ht="28.15" customHeight="1">
      <c r="B34" s="168" t="s">
        <v>26</v>
      </c>
      <c r="C34" s="169"/>
      <c r="D34" s="170"/>
      <c r="E34" s="171"/>
      <c r="F34" s="172"/>
      <c r="G34" s="6"/>
      <c r="H34" s="152" t="s">
        <v>36</v>
      </c>
      <c r="I34" s="29"/>
      <c r="J34" s="6"/>
      <c r="K34" s="6"/>
      <c r="L34" s="6"/>
      <c r="M34" s="6"/>
      <c r="N34" s="6"/>
      <c r="O34" s="28"/>
      <c r="P34" s="6"/>
      <c r="Q34" s="6"/>
    </row>
    <row r="35" spans="2:17" s="7" customFormat="1">
      <c r="B35" s="168"/>
      <c r="C35" s="169"/>
      <c r="D35" s="165" t="s">
        <v>27</v>
      </c>
      <c r="E35" s="166"/>
      <c r="F35" s="167"/>
      <c r="G35" s="6"/>
      <c r="H35" s="6"/>
      <c r="I35" s="6"/>
      <c r="J35" s="6"/>
      <c r="K35" s="6"/>
      <c r="L35" s="6"/>
      <c r="M35" s="6"/>
      <c r="N35" s="6"/>
      <c r="O35" s="28"/>
      <c r="P35" s="6"/>
      <c r="Q35" s="6"/>
    </row>
    <row r="36" spans="2:17" ht="28.15" customHeight="1">
      <c r="B36" s="168" t="s">
        <v>37</v>
      </c>
      <c r="C36" s="169"/>
      <c r="D36" s="176"/>
      <c r="E36" s="177"/>
      <c r="F36" s="178"/>
      <c r="H36" s="153" t="s">
        <v>38</v>
      </c>
      <c r="I36" s="30"/>
      <c r="J36" s="223" t="s">
        <v>39</v>
      </c>
      <c r="K36" s="223"/>
      <c r="L36" s="225"/>
      <c r="M36" s="225"/>
      <c r="N36" s="225"/>
      <c r="O36" s="226"/>
      <c r="P36" s="3"/>
      <c r="Q36" s="3"/>
    </row>
    <row r="37" spans="2:17" ht="28.15" customHeight="1">
      <c r="B37" s="168" t="s">
        <v>40</v>
      </c>
      <c r="C37" s="169"/>
      <c r="D37" s="173"/>
      <c r="E37" s="174"/>
      <c r="F37" s="175"/>
      <c r="I37" s="7"/>
      <c r="J37" s="224" t="s">
        <v>41</v>
      </c>
      <c r="K37" s="224"/>
      <c r="L37" s="227"/>
      <c r="M37" s="227"/>
      <c r="N37" s="227"/>
      <c r="O37" s="228"/>
      <c r="P37" s="3"/>
      <c r="Q37" s="3"/>
    </row>
    <row r="38" spans="2:17" ht="14.45" customHeight="1">
      <c r="B38" s="168"/>
      <c r="C38" s="169"/>
      <c r="D38" s="165" t="s">
        <v>32</v>
      </c>
      <c r="E38" s="166"/>
      <c r="F38" s="167"/>
      <c r="J38" s="224" t="s">
        <v>42</v>
      </c>
      <c r="K38" s="224"/>
      <c r="L38" s="189"/>
      <c r="M38" s="189"/>
      <c r="N38" s="189"/>
      <c r="O38" s="190"/>
      <c r="P38" s="3"/>
      <c r="Q38" s="3"/>
    </row>
    <row r="39" spans="2:17" ht="15" customHeight="1">
      <c r="B39" s="31"/>
      <c r="J39" s="224"/>
      <c r="K39" s="224"/>
      <c r="L39" s="166"/>
      <c r="M39" s="166"/>
      <c r="N39" s="166"/>
      <c r="O39" s="229"/>
    </row>
    <row r="40" spans="2:17" ht="15" thickBot="1">
      <c r="B40" s="18"/>
      <c r="C40" s="19"/>
      <c r="D40" s="19"/>
      <c r="E40" s="19"/>
      <c r="F40" s="19"/>
      <c r="G40" s="19"/>
      <c r="H40" s="19"/>
      <c r="I40" s="19"/>
      <c r="J40" s="19"/>
      <c r="K40" s="19"/>
      <c r="L40" s="19"/>
      <c r="M40" s="19"/>
      <c r="N40" s="19"/>
      <c r="O40" s="20"/>
    </row>
  </sheetData>
  <sheetProtection algorithmName="SHA-512" hashValue="gikJZcEXga0oP61xmjcpftGrYOUlkf0/NcIE1Q5BXPkhSmfqIoJ8IVmz84jdhovtKl7S6yhhC0pVdoOOjN/8tA==" saltValue="wYmG+7ZJZMqW+GQhC8nrSQ==" spinCount="100000" sheet="1" objects="1" scenarios="1"/>
  <protectedRanges>
    <protectedRange sqref="H26 H28" name="Range1"/>
  </protectedRanges>
  <mergeCells count="46">
    <mergeCell ref="J36:K36"/>
    <mergeCell ref="J37:K37"/>
    <mergeCell ref="J38:K39"/>
    <mergeCell ref="L36:O36"/>
    <mergeCell ref="L37:O37"/>
    <mergeCell ref="L38:O39"/>
    <mergeCell ref="M7:N7"/>
    <mergeCell ref="D3:E3"/>
    <mergeCell ref="M29:O29"/>
    <mergeCell ref="F26:G27"/>
    <mergeCell ref="H26:J26"/>
    <mergeCell ref="H27:J27"/>
    <mergeCell ref="F28:G29"/>
    <mergeCell ref="H29:J29"/>
    <mergeCell ref="M26:O26"/>
    <mergeCell ref="M27:O27"/>
    <mergeCell ref="H28:J28"/>
    <mergeCell ref="F30:G30"/>
    <mergeCell ref="H30:J30"/>
    <mergeCell ref="K26:L27"/>
    <mergeCell ref="B25:E25"/>
    <mergeCell ref="M28:O28"/>
    <mergeCell ref="M30:O30"/>
    <mergeCell ref="B26:B27"/>
    <mergeCell ref="C26:C27"/>
    <mergeCell ref="B28:B29"/>
    <mergeCell ref="C28:C29"/>
    <mergeCell ref="D26:D27"/>
    <mergeCell ref="E26:E27"/>
    <mergeCell ref="D28:D29"/>
    <mergeCell ref="E28:E29"/>
    <mergeCell ref="K28:L29"/>
    <mergeCell ref="K30:L30"/>
    <mergeCell ref="D38:F38"/>
    <mergeCell ref="B37:C38"/>
    <mergeCell ref="B34:C35"/>
    <mergeCell ref="D34:F34"/>
    <mergeCell ref="D37:F37"/>
    <mergeCell ref="B36:C36"/>
    <mergeCell ref="D35:F35"/>
    <mergeCell ref="D36:F36"/>
    <mergeCell ref="B2:C2"/>
    <mergeCell ref="B3:C3"/>
    <mergeCell ref="B4:C4"/>
    <mergeCell ref="B6:G6"/>
    <mergeCell ref="H6:O6"/>
  </mergeCells>
  <conditionalFormatting sqref="J7">
    <cfRule type="containsText" dxfId="13" priority="1" operator="containsText" text="SEE REMARKS">
      <formula>NOT(ISERROR(SEARCH("SEE REMARKS",J7)))</formula>
    </cfRule>
  </conditionalFormatting>
  <pageMargins left="0.23622047244094491" right="0.23622047244094491" top="0.94488188976377963" bottom="0.51181102362204722" header="0.31496062992125984" footer="0.31496062992125984"/>
  <pageSetup paperSize="9" scale="45" orientation="landscape" r:id="rId1"/>
  <headerFooter>
    <oddHeader>&amp;L&amp;G&amp;R&amp;"Arial,Regular"&amp;28SPECIMEN TRANSMITTAL FORM
Clinical Laboratory</oddHeader>
    <oddFooter>&amp;L&amp;"Arial,Regular"&amp;16&amp;K000000MLLI-CL-FORM-0013/Rev 03/May-2024</oddFooter>
  </headerFooter>
  <drawing r:id="rId2"/>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87ADD-BBFA-469B-A531-4312F3167F52}">
  <sheetPr codeName="Sheet2"/>
  <dimension ref="A1:H434"/>
  <sheetViews>
    <sheetView tabSelected="1" workbookViewId="0">
      <pane ySplit="1" topLeftCell="A401" activePane="bottomLeft" state="frozen"/>
      <selection pane="bottomLeft" activeCell="B430" sqref="B430"/>
    </sheetView>
  </sheetViews>
  <sheetFormatPr defaultRowHeight="15"/>
  <cols>
    <col min="1" max="1" width="5.5703125" customWidth="1"/>
    <col min="2" max="2" width="63.28515625" style="124" customWidth="1"/>
    <col min="3" max="3" width="11" customWidth="1"/>
    <col min="4" max="4" width="42.5703125" customWidth="1"/>
    <col min="5" max="5" width="30.7109375" customWidth="1"/>
    <col min="6" max="6" width="8.85546875" customWidth="1"/>
    <col min="7" max="7" width="15" bestFit="1" customWidth="1"/>
    <col min="8" max="8" width="9.7109375" customWidth="1"/>
  </cols>
  <sheetData>
    <row r="1" spans="1:8">
      <c r="B1" s="154" t="s">
        <v>43</v>
      </c>
      <c r="C1" s="32" t="s">
        <v>44</v>
      </c>
      <c r="D1" s="32" t="s">
        <v>13</v>
      </c>
      <c r="E1" s="32" t="s">
        <v>14</v>
      </c>
      <c r="F1" s="32" t="s">
        <v>15</v>
      </c>
      <c r="G1" s="32" t="s">
        <v>45</v>
      </c>
      <c r="H1" s="32" t="s">
        <v>17</v>
      </c>
    </row>
    <row r="2" spans="1:8">
      <c r="A2" s="1">
        <v>1</v>
      </c>
      <c r="B2" s="124" t="s">
        <v>46</v>
      </c>
      <c r="C2" s="157" t="s">
        <v>47</v>
      </c>
      <c r="D2" s="157" t="str">
        <f>_xlfn.XLOOKUP(C2,Sheet3!B:B,Sheet3!G:G)</f>
        <v>Serum</v>
      </c>
      <c r="E2" s="157" t="str">
        <f>_xlfn.XLOOKUP(C2,Sheet3!B:B,Sheet3!M:M)</f>
        <v>Ref (2˚C - 8˚C)</v>
      </c>
    </row>
    <row r="3" spans="1:8">
      <c r="A3" s="1">
        <v>2</v>
      </c>
      <c r="B3" s="124" t="s">
        <v>48</v>
      </c>
      <c r="C3" s="157" t="s">
        <v>49</v>
      </c>
      <c r="D3" s="157" t="str">
        <f>_xlfn.XLOOKUP(C3,Sheet3!B:B,Sheet3!G:G)</f>
        <v>24 Hour Urine</v>
      </c>
      <c r="E3" s="157" t="str">
        <f>_xlfn.XLOOKUP(C3,Sheet3!B:B,Sheet3!M:M)</f>
        <v>Ref (2˚C - 8˚C)</v>
      </c>
    </row>
    <row r="4" spans="1:8">
      <c r="A4" s="1">
        <v>3</v>
      </c>
      <c r="B4" s="124" t="s">
        <v>50</v>
      </c>
      <c r="C4" s="157" t="s">
        <v>51</v>
      </c>
      <c r="D4" s="157" t="str">
        <f>_xlfn.XLOOKUP(C4,Sheet3!B:B,Sheet3!G:G)</f>
        <v>24 Hour Urine</v>
      </c>
      <c r="E4" s="157" t="str">
        <f>_xlfn.XLOOKUP(C4,Sheet3!B:B,Sheet3!M:M)</f>
        <v>Ref (2˚C - 8˚C)</v>
      </c>
    </row>
    <row r="5" spans="1:8">
      <c r="A5" s="1">
        <v>4</v>
      </c>
      <c r="B5" s="124" t="s">
        <v>52</v>
      </c>
      <c r="C5" s="157" t="s">
        <v>53</v>
      </c>
      <c r="D5" s="157" t="str">
        <f>_xlfn.XLOOKUP(C5,Sheet3!B:B,Sheet3!G:G)</f>
        <v>24 Hour Urine</v>
      </c>
      <c r="E5" s="157" t="str">
        <f>_xlfn.XLOOKUP(C5,Sheet3!B:B,Sheet3!M:M)</f>
        <v>Ref (2˚C - 8˚C)</v>
      </c>
    </row>
    <row r="6" spans="1:8">
      <c r="A6" s="1">
        <v>5</v>
      </c>
      <c r="B6" s="155" t="s">
        <v>2540</v>
      </c>
      <c r="C6" s="158" t="s">
        <v>2541</v>
      </c>
      <c r="D6" s="157" t="s">
        <v>951</v>
      </c>
      <c r="E6" s="157" t="s">
        <v>856</v>
      </c>
    </row>
    <row r="7" spans="1:8">
      <c r="A7" s="1">
        <v>6</v>
      </c>
      <c r="B7" s="124" t="s">
        <v>54</v>
      </c>
      <c r="C7" s="157" t="s">
        <v>55</v>
      </c>
      <c r="D7" s="157" t="str">
        <f>_xlfn.XLOOKUP(C7,Sheet3!B:B,Sheet3!G:G)</f>
        <v>24 Hour Urine</v>
      </c>
      <c r="E7" s="157" t="str">
        <f>_xlfn.XLOOKUP(C7,Sheet3!B:B,Sheet3!M:M)</f>
        <v>Ref (2˚C - 8˚C)</v>
      </c>
    </row>
    <row r="8" spans="1:8">
      <c r="A8" s="1">
        <v>7</v>
      </c>
      <c r="B8" s="124" t="s">
        <v>56</v>
      </c>
      <c r="C8" s="157" t="s">
        <v>57</v>
      </c>
      <c r="D8" s="157" t="str">
        <f>_xlfn.XLOOKUP(C8,Sheet3!B:B,Sheet3!G:G)</f>
        <v>24 hour urine</v>
      </c>
      <c r="E8" s="157" t="str">
        <f>_xlfn.XLOOKUP(C8,Sheet3!B:B,Sheet3!M:M)</f>
        <v>Ref (2˚C - 8˚C)</v>
      </c>
    </row>
    <row r="9" spans="1:8">
      <c r="A9" s="1">
        <v>8</v>
      </c>
      <c r="B9" s="124" t="s">
        <v>58</v>
      </c>
      <c r="C9" s="157" t="s">
        <v>59</v>
      </c>
      <c r="D9" s="157" t="str">
        <f>_xlfn.XLOOKUP(C9,Sheet3!B:B,Sheet3!G:G)</f>
        <v>24 hour urine</v>
      </c>
      <c r="E9" s="157" t="str">
        <f>_xlfn.XLOOKUP(C9,Sheet3!B:B,Sheet3!M:M)</f>
        <v>Ref (2˚C - 8˚C)</v>
      </c>
    </row>
    <row r="10" spans="1:8">
      <c r="A10" s="1">
        <v>9</v>
      </c>
      <c r="B10" s="124" t="s">
        <v>60</v>
      </c>
      <c r="C10" s="157" t="s">
        <v>61</v>
      </c>
      <c r="D10" s="157" t="str">
        <f>_xlfn.XLOOKUP(C10,Sheet3!B:B,Sheet3!G:G)</f>
        <v>24 Hour Urine</v>
      </c>
      <c r="E10" s="157" t="str">
        <f>_xlfn.XLOOKUP(C10,Sheet3!B:B,Sheet3!M:M)</f>
        <v>Ref (2˚C - 8˚C)</v>
      </c>
    </row>
    <row r="11" spans="1:8">
      <c r="A11" s="1">
        <v>10</v>
      </c>
      <c r="B11" s="124" t="s">
        <v>62</v>
      </c>
      <c r="C11" s="157" t="s">
        <v>63</v>
      </c>
      <c r="D11" s="157" t="str">
        <f>_xlfn.XLOOKUP(C11,Sheet3!B:B,Sheet3!G:G)</f>
        <v>24 Hour Urine</v>
      </c>
      <c r="E11" s="157" t="str">
        <f>_xlfn.XLOOKUP(C11,Sheet3!B:B,Sheet3!M:M)</f>
        <v>Ref (2˚C - 8˚C)</v>
      </c>
    </row>
    <row r="12" spans="1:8">
      <c r="A12" s="1">
        <v>11</v>
      </c>
      <c r="B12" s="124" t="s">
        <v>64</v>
      </c>
      <c r="C12" s="157" t="s">
        <v>65</v>
      </c>
      <c r="D12" s="157" t="str">
        <f>_xlfn.XLOOKUP(C12,Sheet3!B:B,Sheet3!G:G)</f>
        <v>24 Hour Urine</v>
      </c>
      <c r="E12" s="157" t="str">
        <f>_xlfn.XLOOKUP(C12,Sheet3!B:B,Sheet3!M:M)</f>
        <v>Ref (2˚C - 8˚C)</v>
      </c>
    </row>
    <row r="13" spans="1:8">
      <c r="A13" s="1">
        <v>12</v>
      </c>
      <c r="B13" s="124" t="s">
        <v>66</v>
      </c>
      <c r="C13" s="157" t="s">
        <v>67</v>
      </c>
      <c r="D13" s="157" t="str">
        <f>_xlfn.XLOOKUP(C13,Sheet3!B:B,Sheet3!G:G)</f>
        <v>24 Hour Urine</v>
      </c>
      <c r="E13" s="157" t="str">
        <f>_xlfn.XLOOKUP(C13,Sheet3!B:B,Sheet3!M:M)</f>
        <v>Ref (2˚C - 8˚C)</v>
      </c>
    </row>
    <row r="14" spans="1:8">
      <c r="A14" s="1">
        <v>13</v>
      </c>
      <c r="B14" s="124" t="s">
        <v>68</v>
      </c>
      <c r="C14" s="157" t="s">
        <v>69</v>
      </c>
      <c r="D14" s="157" t="str">
        <f>_xlfn.XLOOKUP(C14,Sheet3!B:B,Sheet3!G:G)</f>
        <v>24 Hour Urine</v>
      </c>
      <c r="E14" s="157" t="str">
        <f>_xlfn.XLOOKUP(C14,Sheet3!B:B,Sheet3!M:M)</f>
        <v>Ref (2˚C - 8˚C)</v>
      </c>
    </row>
    <row r="15" spans="1:8">
      <c r="A15" s="1">
        <v>14</v>
      </c>
      <c r="B15" s="124" t="s">
        <v>70</v>
      </c>
      <c r="C15" s="157" t="s">
        <v>71</v>
      </c>
      <c r="D15" s="157" t="str">
        <f>_xlfn.XLOOKUP(C15,Sheet3!B:B,Sheet3!G:G)</f>
        <v>24 Hour Urine</v>
      </c>
      <c r="E15" s="157" t="str">
        <f>_xlfn.XLOOKUP(C15,Sheet3!B:B,Sheet3!M:M)</f>
        <v>Ref (2˚C - 8˚C)</v>
      </c>
    </row>
    <row r="16" spans="1:8">
      <c r="A16" s="1">
        <v>15</v>
      </c>
      <c r="B16" s="124" t="s">
        <v>72</v>
      </c>
      <c r="C16" s="157" t="s">
        <v>73</v>
      </c>
      <c r="D16" s="157" t="str">
        <f>_xlfn.XLOOKUP(C16,Sheet3!B:B,Sheet3!G:G)</f>
        <v>24 Hour Urine</v>
      </c>
      <c r="E16" s="157" t="str">
        <f>_xlfn.XLOOKUP(C16,Sheet3!B:B,Sheet3!M:M)</f>
        <v>Ref (2˚C - 8˚C)</v>
      </c>
    </row>
    <row r="17" spans="1:5">
      <c r="A17" s="1">
        <v>16</v>
      </c>
      <c r="B17" s="124" t="s">
        <v>74</v>
      </c>
      <c r="C17" s="157" t="s">
        <v>75</v>
      </c>
      <c r="D17" s="157" t="str">
        <f>_xlfn.XLOOKUP(C17,Sheet3!B:B,Sheet3!G:G)</f>
        <v>See remarks</v>
      </c>
      <c r="E17" s="157" t="str">
        <f>_xlfn.XLOOKUP(C17,Sheet3!B:B,Sheet3!M:M)</f>
        <v>Ref (2˚C - 8˚C)</v>
      </c>
    </row>
    <row r="18" spans="1:5">
      <c r="A18" s="1">
        <v>17</v>
      </c>
      <c r="B18" s="124" t="s">
        <v>76</v>
      </c>
      <c r="C18" s="157" t="s">
        <v>77</v>
      </c>
      <c r="D18" s="157" t="str">
        <f>_xlfn.XLOOKUP(C18,Sheet3!B:B,Sheet3!G:G)</f>
        <v>See remarks</v>
      </c>
      <c r="E18" s="157" t="str">
        <f>_xlfn.XLOOKUP(C18,Sheet3!B:B,Sheet3!M:M)</f>
        <v>Ref (2˚C - 8˚C)</v>
      </c>
    </row>
    <row r="19" spans="1:5">
      <c r="A19" s="1">
        <v>18</v>
      </c>
      <c r="B19" s="155" t="s">
        <v>2538</v>
      </c>
      <c r="C19" s="158" t="s">
        <v>2539</v>
      </c>
      <c r="D19" s="157" t="s">
        <v>866</v>
      </c>
      <c r="E19" s="157" t="s">
        <v>856</v>
      </c>
    </row>
    <row r="20" spans="1:5">
      <c r="A20" s="1">
        <v>19</v>
      </c>
      <c r="B20" s="124" t="s">
        <v>78</v>
      </c>
      <c r="C20" s="157" t="s">
        <v>79</v>
      </c>
      <c r="D20" s="157" t="str">
        <f>_xlfn.XLOOKUP(C20,Sheet3!B:B,Sheet3!G:G)</f>
        <v>Serum</v>
      </c>
      <c r="E20" s="157" t="str">
        <f>_xlfn.XLOOKUP(C20,Sheet3!B:B,Sheet3!M:M)</f>
        <v>Ref (2˚C - 8˚C)</v>
      </c>
    </row>
    <row r="21" spans="1:5">
      <c r="A21" s="1">
        <v>20</v>
      </c>
      <c r="B21" s="124" t="s">
        <v>80</v>
      </c>
      <c r="C21" s="157" t="s">
        <v>81</v>
      </c>
      <c r="D21" s="157" t="str">
        <f>_xlfn.XLOOKUP(C21,Sheet3!B:B,Sheet3!G:G)</f>
        <v>Serum</v>
      </c>
      <c r="E21" s="157" t="str">
        <f>_xlfn.XLOOKUP(C21,Sheet3!B:B,Sheet3!M:M)</f>
        <v>Ref (2˚C - 8˚C)</v>
      </c>
    </row>
    <row r="22" spans="1:5">
      <c r="A22" s="1">
        <v>21</v>
      </c>
      <c r="B22" s="124" t="s">
        <v>82</v>
      </c>
      <c r="C22" s="157" t="s">
        <v>83</v>
      </c>
      <c r="D22" s="157" t="str">
        <f>_xlfn.XLOOKUP(C22,Sheet3!B:B,Sheet3!G:G)</f>
        <v>Serum</v>
      </c>
      <c r="E22" s="157" t="str">
        <f>_xlfn.XLOOKUP(C22,Sheet3!B:B,Sheet3!M:M)</f>
        <v>Ref (2˚C - 8˚C)</v>
      </c>
    </row>
    <row r="23" spans="1:5">
      <c r="A23" s="1">
        <v>22</v>
      </c>
      <c r="B23" s="124" t="s">
        <v>84</v>
      </c>
      <c r="C23" s="157" t="s">
        <v>85</v>
      </c>
      <c r="D23" s="157" t="str">
        <f>_xlfn.XLOOKUP(C23,Sheet3!B:B,Sheet3!G:G)</f>
        <v>Serum</v>
      </c>
      <c r="E23" s="157" t="str">
        <f>_xlfn.XLOOKUP(C23,Sheet3!B:B,Sheet3!M:M)</f>
        <v>Ref (2˚C - 8˚C)</v>
      </c>
    </row>
    <row r="24" spans="1:5">
      <c r="A24" s="1">
        <v>23</v>
      </c>
      <c r="B24" s="124" t="s">
        <v>86</v>
      </c>
      <c r="C24" s="157" t="s">
        <v>87</v>
      </c>
      <c r="D24" s="157" t="str">
        <f>_xlfn.XLOOKUP(C24,Sheet3!B:B,Sheet3!G:G)</f>
        <v>Serum</v>
      </c>
      <c r="E24" s="157" t="str">
        <f>_xlfn.XLOOKUP(C24,Sheet3!B:B,Sheet3!M:M)</f>
        <v>Ref (2˚C - 8˚C)</v>
      </c>
    </row>
    <row r="25" spans="1:5">
      <c r="A25" s="1">
        <v>24</v>
      </c>
      <c r="B25" s="124" t="s">
        <v>88</v>
      </c>
      <c r="C25" s="157" t="s">
        <v>89</v>
      </c>
      <c r="D25" s="157" t="str">
        <f>_xlfn.XLOOKUP(C25,Sheet3!B:B,Sheet3!G:G)</f>
        <v>Serum</v>
      </c>
      <c r="E25" s="157" t="str">
        <f>_xlfn.XLOOKUP(C25,Sheet3!B:B,Sheet3!M:M)</f>
        <v>Ref (2˚C - 8˚C)</v>
      </c>
    </row>
    <row r="26" spans="1:5">
      <c r="A26" s="1">
        <v>25</v>
      </c>
      <c r="B26" s="124" t="s">
        <v>90</v>
      </c>
      <c r="C26" s="157" t="s">
        <v>91</v>
      </c>
      <c r="D26" s="157" t="str">
        <f>_xlfn.XLOOKUP(C26,Sheet3!B:B,Sheet3!G:G)</f>
        <v>Serum</v>
      </c>
      <c r="E26" s="157" t="str">
        <f>_xlfn.XLOOKUP(C26,Sheet3!B:B,Sheet3!M:M)</f>
        <v>Ref (2˚C - 8˚C)</v>
      </c>
    </row>
    <row r="27" spans="1:5">
      <c r="A27" s="1">
        <v>26</v>
      </c>
      <c r="B27" s="124" t="s">
        <v>92</v>
      </c>
      <c r="C27" s="157" t="s">
        <v>93</v>
      </c>
      <c r="D27" s="157" t="str">
        <f>_xlfn.XLOOKUP(C27,Sheet3!B:B,Sheet3!G:G)</f>
        <v>Serum</v>
      </c>
      <c r="E27" s="157" t="str">
        <f>_xlfn.XLOOKUP(C27,Sheet3!B:B,Sheet3!M:M)</f>
        <v>Ref (2˚C - 8˚C)</v>
      </c>
    </row>
    <row r="28" spans="1:5">
      <c r="A28" s="1">
        <v>27</v>
      </c>
      <c r="B28" s="124" t="s">
        <v>94</v>
      </c>
      <c r="C28" s="157" t="s">
        <v>95</v>
      </c>
      <c r="D28" s="157" t="str">
        <f>_xlfn.XLOOKUP(C28,Sheet3!B:B,Sheet3!G:G)</f>
        <v>Serum</v>
      </c>
      <c r="E28" s="157" t="str">
        <f>_xlfn.XLOOKUP(C28,Sheet3!B:B,Sheet3!M:M)</f>
        <v>Ref (2˚C - 8˚C)</v>
      </c>
    </row>
    <row r="29" spans="1:5">
      <c r="A29" s="1">
        <v>28</v>
      </c>
      <c r="B29" s="124" t="s">
        <v>96</v>
      </c>
      <c r="C29" s="157" t="s">
        <v>97</v>
      </c>
      <c r="D29" s="157" t="str">
        <f>_xlfn.XLOOKUP(C29,Sheet3!B:B,Sheet3!G:G)</f>
        <v>Serum</v>
      </c>
      <c r="E29" s="157" t="str">
        <f>_xlfn.XLOOKUP(C29,Sheet3!B:B,Sheet3!M:M)</f>
        <v>Ref (2˚C - 8˚C)</v>
      </c>
    </row>
    <row r="30" spans="1:5">
      <c r="A30" s="1">
        <v>29</v>
      </c>
      <c r="B30" s="124" t="s">
        <v>98</v>
      </c>
      <c r="C30" s="157" t="s">
        <v>99</v>
      </c>
      <c r="D30" s="157" t="str">
        <f>_xlfn.XLOOKUP(C30,Sheet3!B:B,Sheet3!G:G)</f>
        <v>Serum</v>
      </c>
      <c r="E30" s="157" t="str">
        <f>_xlfn.XLOOKUP(C30,Sheet3!B:B,Sheet3!M:M)</f>
        <v>Ref (2˚C - 8˚C)</v>
      </c>
    </row>
    <row r="31" spans="1:5">
      <c r="A31" s="1">
        <v>30</v>
      </c>
      <c r="B31" s="124" t="s">
        <v>100</v>
      </c>
      <c r="C31" s="157" t="s">
        <v>101</v>
      </c>
      <c r="D31" s="157" t="str">
        <f>_xlfn.XLOOKUP(C31,Sheet3!B:B,Sheet3!G:G)</f>
        <v>Serum</v>
      </c>
      <c r="E31" s="157" t="str">
        <f>_xlfn.XLOOKUP(C31,Sheet3!B:B,Sheet3!M:M)</f>
        <v>Ref (2˚C - 8˚C)</v>
      </c>
    </row>
    <row r="32" spans="1:5">
      <c r="A32" s="1">
        <v>31</v>
      </c>
      <c r="B32" s="124" t="s">
        <v>102</v>
      </c>
      <c r="C32" s="157" t="s">
        <v>103</v>
      </c>
      <c r="D32" s="157" t="str">
        <f>_xlfn.XLOOKUP(C32,Sheet3!B:B,Sheet3!G:G)</f>
        <v>Serum</v>
      </c>
      <c r="E32" s="157" t="str">
        <f>_xlfn.XLOOKUP(C32,Sheet3!B:B,Sheet3!M:M)</f>
        <v>Ref (2˚C - 8˚C)</v>
      </c>
    </row>
    <row r="33" spans="1:5">
      <c r="A33" s="1">
        <v>32</v>
      </c>
      <c r="B33" s="124" t="s">
        <v>104</v>
      </c>
      <c r="C33" s="157" t="s">
        <v>105</v>
      </c>
      <c r="D33" s="157" t="str">
        <f>_xlfn.XLOOKUP(C33,Sheet3!B:B,Sheet3!G:G)</f>
        <v>Serum</v>
      </c>
      <c r="E33" s="157" t="str">
        <f>_xlfn.XLOOKUP(C33,Sheet3!B:B,Sheet3!M:M)</f>
        <v>Ref (2˚C - 8˚C)</v>
      </c>
    </row>
    <row r="34" spans="1:5">
      <c r="A34" s="1">
        <v>33</v>
      </c>
      <c r="B34" s="124" t="s">
        <v>106</v>
      </c>
      <c r="C34" s="157" t="s">
        <v>107</v>
      </c>
      <c r="D34" s="157" t="str">
        <f>_xlfn.XLOOKUP(C34,Sheet3!B:B,Sheet3!G:G)</f>
        <v>Serum</v>
      </c>
      <c r="E34" s="157" t="str">
        <f>_xlfn.XLOOKUP(C34,Sheet3!B:B,Sheet3!M:M)</f>
        <v>Ref (2˚C - 8˚C)</v>
      </c>
    </row>
    <row r="35" spans="1:5">
      <c r="A35" s="1">
        <v>34</v>
      </c>
      <c r="B35" s="124" t="s">
        <v>108</v>
      </c>
      <c r="C35" s="157" t="s">
        <v>109</v>
      </c>
      <c r="D35" s="157" t="str">
        <f>_xlfn.XLOOKUP(C35,Sheet3!B:B,Sheet3!G:G)</f>
        <v>Serum</v>
      </c>
      <c r="E35" s="157" t="str">
        <f>_xlfn.XLOOKUP(C35,Sheet3!B:B,Sheet3!M:M)</f>
        <v>Ref (2˚C - 8˚C)</v>
      </c>
    </row>
    <row r="36" spans="1:5">
      <c r="A36" s="1">
        <v>35</v>
      </c>
      <c r="B36" s="124" t="s">
        <v>110</v>
      </c>
      <c r="C36" s="157" t="s">
        <v>111</v>
      </c>
      <c r="D36" s="157" t="str">
        <f>_xlfn.XLOOKUP(C36,Sheet3!B:B,Sheet3!G:G)</f>
        <v>Serum</v>
      </c>
      <c r="E36" s="157" t="str">
        <f>_xlfn.XLOOKUP(C36,Sheet3!B:B,Sheet3!M:M)</f>
        <v>Ref (2˚C - 8˚C)</v>
      </c>
    </row>
    <row r="37" spans="1:5">
      <c r="A37" s="1">
        <v>36</v>
      </c>
      <c r="B37" s="124" t="s">
        <v>112</v>
      </c>
      <c r="C37" s="157" t="s">
        <v>113</v>
      </c>
      <c r="D37" s="157" t="str">
        <f>_xlfn.XLOOKUP(C37,Sheet3!B:B,Sheet3!G:G)</f>
        <v>Serum</v>
      </c>
      <c r="E37" s="157" t="str">
        <f>_xlfn.XLOOKUP(C37,Sheet3!B:B,Sheet3!M:M)</f>
        <v>Ref (2˚C - 8˚C)</v>
      </c>
    </row>
    <row r="38" spans="1:5">
      <c r="A38" s="1">
        <v>37</v>
      </c>
      <c r="B38" s="124" t="s">
        <v>114</v>
      </c>
      <c r="C38" s="157" t="s">
        <v>115</v>
      </c>
      <c r="D38" s="157" t="str">
        <f>_xlfn.XLOOKUP(C38,Sheet3!B:B,Sheet3!G:G)</f>
        <v>Serum</v>
      </c>
      <c r="E38" s="157" t="str">
        <f>_xlfn.XLOOKUP(C38,Sheet3!B:B,Sheet3!M:M)</f>
        <v>Ref (2˚C - 8˚C)</v>
      </c>
    </row>
    <row r="39" spans="1:5">
      <c r="A39" s="1">
        <v>38</v>
      </c>
      <c r="B39" s="124" t="s">
        <v>116</v>
      </c>
      <c r="C39" s="157" t="s">
        <v>117</v>
      </c>
      <c r="D39" s="157" t="str">
        <f>_xlfn.XLOOKUP(C39,Sheet3!B:B,Sheet3!G:G)</f>
        <v>Serum</v>
      </c>
      <c r="E39" s="157" t="str">
        <f>_xlfn.XLOOKUP(C39,Sheet3!B:B,Sheet3!M:M)</f>
        <v>Ref (2˚C - 8˚C)</v>
      </c>
    </row>
    <row r="40" spans="1:5">
      <c r="A40" s="1">
        <v>39</v>
      </c>
      <c r="B40" s="124" t="s">
        <v>118</v>
      </c>
      <c r="C40" s="157" t="s">
        <v>119</v>
      </c>
      <c r="D40" s="157" t="str">
        <f>_xlfn.XLOOKUP(C40,Sheet3!B:B,Sheet3!G:G)</f>
        <v>Serum</v>
      </c>
      <c r="E40" s="157" t="str">
        <f>_xlfn.XLOOKUP(C40,Sheet3!B:B,Sheet3!M:M)</f>
        <v>Ref (2˚C - 8˚C)</v>
      </c>
    </row>
    <row r="41" spans="1:5">
      <c r="A41" s="1">
        <v>40</v>
      </c>
      <c r="B41" s="124" t="s">
        <v>120</v>
      </c>
      <c r="C41" s="157" t="s">
        <v>121</v>
      </c>
      <c r="D41" s="157" t="str">
        <f>_xlfn.XLOOKUP(C41,Sheet3!B:B,Sheet3!G:G)</f>
        <v>Serum</v>
      </c>
      <c r="E41" s="157" t="str">
        <f>_xlfn.XLOOKUP(C41,Sheet3!B:B,Sheet3!M:M)</f>
        <v>Ref (2˚C - 8˚C)</v>
      </c>
    </row>
    <row r="42" spans="1:5">
      <c r="A42" s="1">
        <v>41</v>
      </c>
      <c r="B42" s="124" t="s">
        <v>122</v>
      </c>
      <c r="C42" s="157" t="s">
        <v>123</v>
      </c>
      <c r="D42" s="157" t="str">
        <f>_xlfn.XLOOKUP(C42,Sheet3!B:B,Sheet3!G:G)</f>
        <v>Serum</v>
      </c>
      <c r="E42" s="157" t="str">
        <f>_xlfn.XLOOKUP(C42,Sheet3!B:B,Sheet3!M:M)</f>
        <v>Ref (2˚C - 8˚C)</v>
      </c>
    </row>
    <row r="43" spans="1:5">
      <c r="A43" s="1">
        <v>42</v>
      </c>
      <c r="B43" s="124" t="s">
        <v>124</v>
      </c>
      <c r="C43" s="157" t="s">
        <v>125</v>
      </c>
      <c r="D43" s="157" t="str">
        <f>_xlfn.XLOOKUP(C43,Sheet3!B:B,Sheet3!G:G)</f>
        <v>Serum</v>
      </c>
      <c r="E43" s="157" t="str">
        <f>_xlfn.XLOOKUP(C43,Sheet3!B:B,Sheet3!M:M)</f>
        <v>Ref (2˚C - 8˚C)</v>
      </c>
    </row>
    <row r="44" spans="1:5">
      <c r="A44" s="1">
        <v>43</v>
      </c>
      <c r="B44" s="124" t="s">
        <v>126</v>
      </c>
      <c r="C44" s="157" t="s">
        <v>127</v>
      </c>
      <c r="D44" s="157" t="str">
        <f>_xlfn.XLOOKUP(C44,Sheet3!B:B,Sheet3!G:G)</f>
        <v>Serum</v>
      </c>
      <c r="E44" s="157" t="str">
        <f>_xlfn.XLOOKUP(C44,Sheet3!B:B,Sheet3!M:M)</f>
        <v>Ref (2˚C - 8˚C)</v>
      </c>
    </row>
    <row r="45" spans="1:5">
      <c r="A45" s="1">
        <v>44</v>
      </c>
      <c r="B45" s="124" t="s">
        <v>128</v>
      </c>
      <c r="C45" s="157" t="s">
        <v>129</v>
      </c>
      <c r="D45" s="157" t="str">
        <f>_xlfn.XLOOKUP(C45,Sheet3!B:B,Sheet3!G:G)</f>
        <v>Serum</v>
      </c>
      <c r="E45" s="157" t="str">
        <f>_xlfn.XLOOKUP(C45,Sheet3!B:B,Sheet3!M:M)</f>
        <v>Ref (2˚C - 8˚C)</v>
      </c>
    </row>
    <row r="46" spans="1:5">
      <c r="A46" s="1">
        <v>45</v>
      </c>
      <c r="B46" s="124" t="s">
        <v>130</v>
      </c>
      <c r="C46" s="157" t="s">
        <v>131</v>
      </c>
      <c r="D46" s="157" t="str">
        <f>_xlfn.XLOOKUP(C46,Sheet3!B:B,Sheet3!G:G)</f>
        <v>Serum</v>
      </c>
      <c r="E46" s="157" t="str">
        <f>_xlfn.XLOOKUP(C46,Sheet3!B:B,Sheet3!M:M)</f>
        <v>Ref (2˚C - 8˚C)</v>
      </c>
    </row>
    <row r="47" spans="1:5">
      <c r="A47" s="1">
        <v>46</v>
      </c>
      <c r="B47" s="124" t="s">
        <v>132</v>
      </c>
      <c r="C47" s="157" t="s">
        <v>133</v>
      </c>
      <c r="D47" s="157" t="str">
        <f>_xlfn.XLOOKUP(C47,Sheet3!B:B,Sheet3!G:G)</f>
        <v>Serum</v>
      </c>
      <c r="E47" s="157" t="str">
        <f>_xlfn.XLOOKUP(C47,Sheet3!B:B,Sheet3!M:M)</f>
        <v>Ref (2˚C - 8˚C)</v>
      </c>
    </row>
    <row r="48" spans="1:5">
      <c r="A48" s="1">
        <v>47</v>
      </c>
      <c r="B48" s="124" t="s">
        <v>134</v>
      </c>
      <c r="C48" s="157" t="s">
        <v>135</v>
      </c>
      <c r="D48" s="157" t="str">
        <f>_xlfn.XLOOKUP(C48,Sheet3!B:B,Sheet3!G:G)</f>
        <v>Serum</v>
      </c>
      <c r="E48" s="157" t="str">
        <f>_xlfn.XLOOKUP(C48,Sheet3!B:B,Sheet3!M:M)</f>
        <v>Ref (2˚C - 8˚C)</v>
      </c>
    </row>
    <row r="49" spans="1:5">
      <c r="A49" s="1">
        <v>48</v>
      </c>
      <c r="B49" s="124" t="s">
        <v>2550</v>
      </c>
      <c r="C49" s="159" t="s">
        <v>2551</v>
      </c>
      <c r="D49" s="159" t="s">
        <v>866</v>
      </c>
      <c r="E49" s="157" t="s">
        <v>856</v>
      </c>
    </row>
    <row r="50" spans="1:5">
      <c r="A50" s="1">
        <v>49</v>
      </c>
      <c r="B50" s="124" t="s">
        <v>2548</v>
      </c>
      <c r="C50" s="159" t="s">
        <v>2549</v>
      </c>
      <c r="D50" s="159" t="s">
        <v>866</v>
      </c>
      <c r="E50" s="157" t="s">
        <v>856</v>
      </c>
    </row>
    <row r="51" spans="1:5">
      <c r="A51" s="1">
        <v>50</v>
      </c>
      <c r="B51" s="124" t="s">
        <v>136</v>
      </c>
      <c r="C51" s="157" t="s">
        <v>137</v>
      </c>
      <c r="D51" s="157" t="str">
        <f>_xlfn.XLOOKUP(C51,Sheet3!B:B,Sheet3!G:G)</f>
        <v>Serum</v>
      </c>
      <c r="E51" s="157" t="str">
        <f>_xlfn.XLOOKUP(C51,Sheet3!B:B,Sheet3!M:M)</f>
        <v>Ref (2˚C - 8˚C)</v>
      </c>
    </row>
    <row r="52" spans="1:5">
      <c r="A52" s="1">
        <v>51</v>
      </c>
      <c r="B52" s="124" t="s">
        <v>138</v>
      </c>
      <c r="C52" s="157" t="s">
        <v>139</v>
      </c>
      <c r="D52" s="157" t="str">
        <f>_xlfn.XLOOKUP(C52,Sheet3!B:B,Sheet3!G:G)</f>
        <v>Whole blood</v>
      </c>
      <c r="E52" s="157" t="str">
        <f>_xlfn.XLOOKUP(C52,Sheet3!B:B,Sheet3!M:M)</f>
        <v>Ref (2˚C - 8˚C)</v>
      </c>
    </row>
    <row r="53" spans="1:5">
      <c r="A53" s="1">
        <v>52</v>
      </c>
      <c r="B53" s="124" t="s">
        <v>140</v>
      </c>
      <c r="C53" s="157" t="s">
        <v>141</v>
      </c>
      <c r="D53" s="157" t="str">
        <f>_xlfn.XLOOKUP(C53,Sheet3!B:B,Sheet3!G:G)</f>
        <v>Serum</v>
      </c>
      <c r="E53" s="157" t="str">
        <f>_xlfn.XLOOKUP(C53,Sheet3!B:B,Sheet3!M:M)</f>
        <v>Ref (2˚C - 8˚C)</v>
      </c>
    </row>
    <row r="54" spans="1:5">
      <c r="A54" s="1">
        <v>53</v>
      </c>
      <c r="B54" s="124" t="s">
        <v>142</v>
      </c>
      <c r="C54" s="157" t="s">
        <v>143</v>
      </c>
      <c r="D54" s="157" t="str">
        <f>_xlfn.XLOOKUP(C54,Sheet3!B:B,Sheet3!G:G)</f>
        <v>Serum</v>
      </c>
      <c r="E54" s="157" t="str">
        <f>_xlfn.XLOOKUP(C54,Sheet3!B:B,Sheet3!M:M)</f>
        <v>Ref (2˚C - 8˚C)</v>
      </c>
    </row>
    <row r="55" spans="1:5">
      <c r="A55" s="1">
        <v>54</v>
      </c>
      <c r="B55" s="124" t="s">
        <v>144</v>
      </c>
      <c r="C55" s="157" t="s">
        <v>145</v>
      </c>
      <c r="D55" s="157" t="str">
        <f>_xlfn.XLOOKUP(C55,Sheet3!B:B,Sheet3!G:G)</f>
        <v>Serum</v>
      </c>
      <c r="E55" s="157" t="str">
        <f>_xlfn.XLOOKUP(C55,Sheet3!B:B,Sheet3!M:M)</f>
        <v>Ref (2˚C - 8˚C)</v>
      </c>
    </row>
    <row r="56" spans="1:5">
      <c r="A56" s="1">
        <v>55</v>
      </c>
      <c r="B56" s="124" t="s">
        <v>146</v>
      </c>
      <c r="C56" s="157" t="s">
        <v>147</v>
      </c>
      <c r="D56" s="157" t="str">
        <f>_xlfn.XLOOKUP(C56,Sheet3!B:B,Sheet3!G:G)</f>
        <v>Serum</v>
      </c>
      <c r="E56" s="157" t="str">
        <f>_xlfn.XLOOKUP(C56,Sheet3!B:B,Sheet3!M:M)</f>
        <v>Ref (2˚C - 8˚C)</v>
      </c>
    </row>
    <row r="57" spans="1:5">
      <c r="A57" s="1">
        <v>56</v>
      </c>
      <c r="B57" s="124" t="s">
        <v>148</v>
      </c>
      <c r="C57" s="157" t="s">
        <v>149</v>
      </c>
      <c r="D57" s="157" t="str">
        <f>_xlfn.XLOOKUP(C57,Sheet3!B:B,Sheet3!G:G)</f>
        <v>Serum</v>
      </c>
      <c r="E57" s="157" t="str">
        <f>_xlfn.XLOOKUP(C57,Sheet3!B:B,Sheet3!M:M)</f>
        <v>Ref (2˚C - 8˚C)</v>
      </c>
    </row>
    <row r="58" spans="1:5">
      <c r="A58" s="1">
        <v>57</v>
      </c>
      <c r="B58" s="124" t="s">
        <v>150</v>
      </c>
      <c r="C58" s="157" t="s">
        <v>151</v>
      </c>
      <c r="D58" s="157" t="str">
        <f>_xlfn.XLOOKUP(C58,Sheet3!B:B,Sheet3!G:G)</f>
        <v>Serum</v>
      </c>
      <c r="E58" s="157" t="str">
        <f>_xlfn.XLOOKUP(C58,Sheet3!B:B,Sheet3!M:M)</f>
        <v>Ref (2˚C - 8˚C)</v>
      </c>
    </row>
    <row r="59" spans="1:5">
      <c r="A59" s="1">
        <v>58</v>
      </c>
      <c r="B59" s="124" t="s">
        <v>152</v>
      </c>
      <c r="C59" s="157" t="s">
        <v>153</v>
      </c>
      <c r="D59" s="157" t="str">
        <f>_xlfn.XLOOKUP(C59,Sheet3!B:B,Sheet3!G:G)</f>
        <v>Serum</v>
      </c>
      <c r="E59" s="157" t="str">
        <f>_xlfn.XLOOKUP(C59,Sheet3!B:B,Sheet3!M:M)</f>
        <v>Ref (2˚C - 8˚C)</v>
      </c>
    </row>
    <row r="60" spans="1:5">
      <c r="A60" s="1">
        <v>59</v>
      </c>
      <c r="B60" s="124" t="s">
        <v>154</v>
      </c>
      <c r="C60" s="157" t="s">
        <v>155</v>
      </c>
      <c r="D60" s="157" t="str">
        <f>_xlfn.XLOOKUP(C60,Sheet3!B:B,Sheet3!G:G)</f>
        <v>Serum</v>
      </c>
      <c r="E60" s="157" t="str">
        <f>_xlfn.XLOOKUP(C60,Sheet3!B:B,Sheet3!M:M)</f>
        <v>Ref (2˚C - 8˚C)</v>
      </c>
    </row>
    <row r="61" spans="1:5">
      <c r="A61" s="1">
        <v>60</v>
      </c>
      <c r="B61" s="124" t="s">
        <v>156</v>
      </c>
      <c r="C61" s="157" t="s">
        <v>157</v>
      </c>
      <c r="D61" s="157" t="str">
        <f>_xlfn.XLOOKUP(C61,Sheet3!B:B,Sheet3!G:G)</f>
        <v>Serum</v>
      </c>
      <c r="E61" s="157" t="str">
        <f>_xlfn.XLOOKUP(C61,Sheet3!B:B,Sheet3!M:M)</f>
        <v>Ref (2˚C - 8˚C)</v>
      </c>
    </row>
    <row r="62" spans="1:5">
      <c r="A62" s="1">
        <v>61</v>
      </c>
      <c r="B62" s="124" t="s">
        <v>158</v>
      </c>
      <c r="C62" s="157" t="s">
        <v>159</v>
      </c>
      <c r="D62" s="157" t="str">
        <f>_xlfn.XLOOKUP(C62,Sheet3!B:B,Sheet3!G:G)</f>
        <v>Serum</v>
      </c>
      <c r="E62" s="157" t="str">
        <f>_xlfn.XLOOKUP(C62,Sheet3!B:B,Sheet3!M:M)</f>
        <v>Ref (2˚C - 8˚C)</v>
      </c>
    </row>
    <row r="63" spans="1:5">
      <c r="A63" s="1">
        <v>62</v>
      </c>
      <c r="B63" s="124" t="s">
        <v>160</v>
      </c>
      <c r="C63" s="157" t="s">
        <v>161</v>
      </c>
      <c r="D63" s="157" t="str">
        <f>_xlfn.XLOOKUP(C63,Sheet3!B:B,Sheet3!G:G)</f>
        <v>Serum</v>
      </c>
      <c r="E63" s="157" t="str">
        <f>_xlfn.XLOOKUP(C63,Sheet3!B:B,Sheet3!M:M)</f>
        <v>Ref (2˚C - 8˚C)</v>
      </c>
    </row>
    <row r="64" spans="1:5">
      <c r="A64" s="1">
        <v>63</v>
      </c>
      <c r="B64" s="124" t="s">
        <v>162</v>
      </c>
      <c r="C64" s="157" t="s">
        <v>163</v>
      </c>
      <c r="D64" s="157" t="str">
        <f>_xlfn.XLOOKUP(C64,Sheet3!B:B,Sheet3!G:G)</f>
        <v>Serum</v>
      </c>
      <c r="E64" s="157" t="str">
        <f>_xlfn.XLOOKUP(C64,Sheet3!B:B,Sheet3!M:M)</f>
        <v>Ref (2˚C - 8˚C)</v>
      </c>
    </row>
    <row r="65" spans="1:5">
      <c r="A65" s="1">
        <v>64</v>
      </c>
      <c r="B65" s="124" t="s">
        <v>164</v>
      </c>
      <c r="C65" s="157" t="s">
        <v>165</v>
      </c>
      <c r="D65" s="157" t="str">
        <f>_xlfn.XLOOKUP(C65,Sheet3!B:B,Sheet3!G:G)</f>
        <v>Serum</v>
      </c>
      <c r="E65" s="157" t="str">
        <f>_xlfn.XLOOKUP(C65,Sheet3!B:B,Sheet3!M:M)</f>
        <v>Ref (2˚C - 8˚C)</v>
      </c>
    </row>
    <row r="66" spans="1:5">
      <c r="A66" s="1">
        <v>65</v>
      </c>
      <c r="B66" s="124" t="s">
        <v>166</v>
      </c>
      <c r="C66" s="157" t="s">
        <v>167</v>
      </c>
      <c r="D66" s="157" t="str">
        <f>_xlfn.XLOOKUP(C66,Sheet3!B:B,Sheet3!G:G)</f>
        <v>Serum</v>
      </c>
      <c r="E66" s="157" t="str">
        <f>_xlfn.XLOOKUP(C66,Sheet3!B:B,Sheet3!M:M)</f>
        <v>Ref (2˚C - 8˚C)</v>
      </c>
    </row>
    <row r="67" spans="1:5">
      <c r="A67" s="1">
        <v>66</v>
      </c>
      <c r="B67" s="124" t="s">
        <v>168</v>
      </c>
      <c r="C67" s="157" t="s">
        <v>169</v>
      </c>
      <c r="D67" s="157" t="str">
        <f>_xlfn.XLOOKUP(C67,Sheet3!B:B,Sheet3!G:G)</f>
        <v>Serum</v>
      </c>
      <c r="E67" s="157" t="str">
        <f>_xlfn.XLOOKUP(C67,Sheet3!B:B,Sheet3!M:M)</f>
        <v>Ref (2˚C - 8˚C)</v>
      </c>
    </row>
    <row r="68" spans="1:5">
      <c r="A68" s="1">
        <v>67</v>
      </c>
      <c r="B68" s="124" t="s">
        <v>170</v>
      </c>
      <c r="C68" s="157" t="s">
        <v>171</v>
      </c>
      <c r="D68" s="157" t="str">
        <f>_xlfn.XLOOKUP(C68,Sheet3!B:B,Sheet3!G:G)</f>
        <v>Serum</v>
      </c>
      <c r="E68" s="157" t="str">
        <f>_xlfn.XLOOKUP(C68,Sheet3!B:B,Sheet3!M:M)</f>
        <v>Ref (2˚C - 8˚C)</v>
      </c>
    </row>
    <row r="69" spans="1:5">
      <c r="A69" s="1">
        <v>68</v>
      </c>
      <c r="B69" s="155" t="s">
        <v>2542</v>
      </c>
      <c r="C69" s="158" t="s">
        <v>2543</v>
      </c>
      <c r="D69" s="157" t="s">
        <v>866</v>
      </c>
      <c r="E69" s="157" t="s">
        <v>856</v>
      </c>
    </row>
    <row r="70" spans="1:5">
      <c r="A70" s="1">
        <v>69</v>
      </c>
      <c r="B70" s="124" t="s">
        <v>172</v>
      </c>
      <c r="C70" s="157" t="s">
        <v>173</v>
      </c>
      <c r="D70" s="157" t="str">
        <f>_xlfn.XLOOKUP(C70,Sheet3!B:B,Sheet3!G:G)</f>
        <v>Serum</v>
      </c>
      <c r="E70" s="157" t="str">
        <f>_xlfn.XLOOKUP(C70,Sheet3!B:B,Sheet3!M:M)</f>
        <v>Ref (2˚C - 8˚C)</v>
      </c>
    </row>
    <row r="71" spans="1:5">
      <c r="A71" s="1">
        <v>70</v>
      </c>
      <c r="B71" s="124" t="s">
        <v>174</v>
      </c>
      <c r="C71" s="157" t="s">
        <v>175</v>
      </c>
      <c r="D71" s="157" t="str">
        <f>_xlfn.XLOOKUP(C71,Sheet3!B:B,Sheet3!G:G)</f>
        <v>Serum</v>
      </c>
      <c r="E71" s="157" t="str">
        <f>_xlfn.XLOOKUP(C71,Sheet3!B:B,Sheet3!M:M)</f>
        <v>Ref (2˚C - 8˚C)</v>
      </c>
    </row>
    <row r="72" spans="1:5">
      <c r="A72" s="1">
        <v>71</v>
      </c>
      <c r="B72" s="124" t="s">
        <v>176</v>
      </c>
      <c r="C72" s="157" t="s">
        <v>177</v>
      </c>
      <c r="D72" s="157" t="str">
        <f>_xlfn.XLOOKUP(C72,Sheet3!B:B,Sheet3!G:G)</f>
        <v>Serum</v>
      </c>
      <c r="E72" s="157" t="str">
        <f>_xlfn.XLOOKUP(C72,Sheet3!B:B,Sheet3!M:M)</f>
        <v>Ref (2˚C - 8˚C)</v>
      </c>
    </row>
    <row r="73" spans="1:5">
      <c r="A73" s="1">
        <v>72</v>
      </c>
      <c r="B73" s="124" t="s">
        <v>178</v>
      </c>
      <c r="C73" s="157" t="s">
        <v>179</v>
      </c>
      <c r="D73" s="157" t="str">
        <f>_xlfn.XLOOKUP(C73,Sheet3!B:B,Sheet3!G:G)</f>
        <v>Serum</v>
      </c>
      <c r="E73" s="157" t="str">
        <f>_xlfn.XLOOKUP(C73,Sheet3!B:B,Sheet3!M:M)</f>
        <v>Ref (2˚C - 8˚C)</v>
      </c>
    </row>
    <row r="74" spans="1:5">
      <c r="A74" s="1">
        <v>73</v>
      </c>
      <c r="B74" s="124" t="s">
        <v>180</v>
      </c>
      <c r="C74" s="157" t="s">
        <v>181</v>
      </c>
      <c r="D74" s="157" t="str">
        <f>_xlfn.XLOOKUP(C74,Sheet3!B:B,Sheet3!G:G)</f>
        <v>Serum</v>
      </c>
      <c r="E74" s="157" t="str">
        <f>_xlfn.XLOOKUP(C74,Sheet3!B:B,Sheet3!M:M)</f>
        <v>Ref (2˚C - 8˚C)</v>
      </c>
    </row>
    <row r="75" spans="1:5">
      <c r="A75" s="1">
        <v>74</v>
      </c>
      <c r="B75" s="124" t="s">
        <v>182</v>
      </c>
      <c r="C75" s="157" t="s">
        <v>183</v>
      </c>
      <c r="D75" s="157" t="str">
        <f>_xlfn.XLOOKUP(C75,Sheet3!B:B,Sheet3!G:G)</f>
        <v>Serum</v>
      </c>
      <c r="E75" s="157" t="str">
        <f>_xlfn.XLOOKUP(C75,Sheet3!B:B,Sheet3!M:M)</f>
        <v>Ref (2˚C - 8˚C)</v>
      </c>
    </row>
    <row r="76" spans="1:5">
      <c r="A76" s="1">
        <v>75</v>
      </c>
      <c r="B76" s="124" t="s">
        <v>184</v>
      </c>
      <c r="C76" s="157" t="s">
        <v>185</v>
      </c>
      <c r="D76" s="157" t="str">
        <f>_xlfn.XLOOKUP(C76,Sheet3!B:B,Sheet3!G:G)</f>
        <v>Serum</v>
      </c>
      <c r="E76" s="157" t="str">
        <f>_xlfn.XLOOKUP(C76,Sheet3!B:B,Sheet3!M:M)</f>
        <v>Ref (2˚C - 8˚C)</v>
      </c>
    </row>
    <row r="77" spans="1:5">
      <c r="A77" s="1">
        <v>76</v>
      </c>
      <c r="B77" s="124" t="s">
        <v>186</v>
      </c>
      <c r="C77" s="157" t="s">
        <v>187</v>
      </c>
      <c r="D77" s="157" t="str">
        <f>_xlfn.XLOOKUP(C77,Sheet3!B:B,Sheet3!G:G)</f>
        <v>Serum</v>
      </c>
      <c r="E77" s="157" t="str">
        <f>_xlfn.XLOOKUP(C77,Sheet3!B:B,Sheet3!M:M)</f>
        <v>Ref (2˚C - 8˚C)</v>
      </c>
    </row>
    <row r="78" spans="1:5">
      <c r="A78" s="1">
        <v>77</v>
      </c>
      <c r="B78" s="124" t="s">
        <v>188</v>
      </c>
      <c r="C78" s="157" t="s">
        <v>189</v>
      </c>
      <c r="D78" s="157" t="str">
        <f>_xlfn.XLOOKUP(C78,Sheet3!B:B,Sheet3!G:G)</f>
        <v>Serum</v>
      </c>
      <c r="E78" s="157" t="str">
        <f>_xlfn.XLOOKUP(C78,Sheet3!B:B,Sheet3!M:M)</f>
        <v>Ref (2˚C - 8˚C)</v>
      </c>
    </row>
    <row r="79" spans="1:5">
      <c r="A79" s="1">
        <v>78</v>
      </c>
      <c r="B79" s="124" t="s">
        <v>190</v>
      </c>
      <c r="C79" s="157" t="s">
        <v>191</v>
      </c>
      <c r="D79" s="157" t="str">
        <f>_xlfn.XLOOKUP(C79,Sheet3!B:B,Sheet3!G:G)</f>
        <v>Serum</v>
      </c>
      <c r="E79" s="157" t="str">
        <f>_xlfn.XLOOKUP(C79,Sheet3!B:B,Sheet3!M:M)</f>
        <v>Ref (2˚C - 8˚C)</v>
      </c>
    </row>
    <row r="80" spans="1:5">
      <c r="A80" s="1">
        <v>79</v>
      </c>
      <c r="B80" s="124" t="s">
        <v>192</v>
      </c>
      <c r="C80" s="157" t="s">
        <v>193</v>
      </c>
      <c r="D80" s="157" t="str">
        <f>_xlfn.XLOOKUP(C80,Sheet3!B:B,Sheet3!G:G)</f>
        <v>Serum</v>
      </c>
      <c r="E80" s="157" t="str">
        <f>_xlfn.XLOOKUP(C80,Sheet3!B:B,Sheet3!M:M)</f>
        <v>Ref (2˚C - 8˚C)</v>
      </c>
    </row>
    <row r="81" spans="1:5">
      <c r="A81" s="1">
        <v>80</v>
      </c>
      <c r="B81" s="124" t="s">
        <v>194</v>
      </c>
      <c r="C81" s="157" t="s">
        <v>195</v>
      </c>
      <c r="D81" s="157" t="str">
        <f>_xlfn.XLOOKUP(C81,Sheet3!B:B,Sheet3!G:G)</f>
        <v>Serum</v>
      </c>
      <c r="E81" s="157" t="str">
        <f>_xlfn.XLOOKUP(C81,Sheet3!B:B,Sheet3!M:M)</f>
        <v>Ref (2˚C - 8˚C)</v>
      </c>
    </row>
    <row r="82" spans="1:5">
      <c r="A82" s="1">
        <v>81</v>
      </c>
      <c r="B82" s="124" t="s">
        <v>196</v>
      </c>
      <c r="C82" s="157" t="s">
        <v>197</v>
      </c>
      <c r="D82" s="157" t="str">
        <f>_xlfn.XLOOKUP(C82,Sheet3!B:B,Sheet3!G:G)</f>
        <v>Plasma</v>
      </c>
      <c r="E82" s="157" t="str">
        <f>_xlfn.XLOOKUP(C82,Sheet3!B:B,Sheet3!M:M)</f>
        <v>Ref (2˚C - 8˚C)</v>
      </c>
    </row>
    <row r="83" spans="1:5">
      <c r="A83" s="1">
        <v>82</v>
      </c>
      <c r="B83" s="124" t="s">
        <v>198</v>
      </c>
      <c r="C83" s="157" t="s">
        <v>199</v>
      </c>
      <c r="D83" s="157" t="str">
        <f>_xlfn.XLOOKUP(C83,Sheet3!B:B,Sheet3!G:G)</f>
        <v>Serum</v>
      </c>
      <c r="E83" s="157" t="str">
        <f>_xlfn.XLOOKUP(C83,Sheet3!B:B,Sheet3!M:M)</f>
        <v>Ref (2˚C - 8˚C)</v>
      </c>
    </row>
    <row r="84" spans="1:5">
      <c r="A84" s="1">
        <v>83</v>
      </c>
      <c r="B84" s="124" t="s">
        <v>200</v>
      </c>
      <c r="C84" s="157" t="s">
        <v>201</v>
      </c>
      <c r="D84" s="157" t="str">
        <f>_xlfn.XLOOKUP(C84,Sheet3!B:B,Sheet3!G:G)</f>
        <v>Serum</v>
      </c>
      <c r="E84" s="157" t="str">
        <f>_xlfn.XLOOKUP(C84,Sheet3!B:B,Sheet3!M:M)</f>
        <v>Ref (2˚C - 8˚C)</v>
      </c>
    </row>
    <row r="85" spans="1:5">
      <c r="A85" s="1">
        <v>84</v>
      </c>
      <c r="B85" s="124" t="s">
        <v>202</v>
      </c>
      <c r="C85" s="157" t="s">
        <v>203</v>
      </c>
      <c r="D85" s="157" t="str">
        <f>_xlfn.XLOOKUP(C85,Sheet3!B:B,Sheet3!G:G)</f>
        <v>Serum</v>
      </c>
      <c r="E85" s="157" t="str">
        <f>_xlfn.XLOOKUP(C85,Sheet3!B:B,Sheet3!M:M)</f>
        <v>Ref (2˚C - 8˚C)</v>
      </c>
    </row>
    <row r="86" spans="1:5">
      <c r="A86" s="1">
        <v>85</v>
      </c>
      <c r="B86" s="124" t="s">
        <v>204</v>
      </c>
      <c r="C86" s="157" t="s">
        <v>205</v>
      </c>
      <c r="D86" s="157" t="str">
        <f>_xlfn.XLOOKUP(C86,Sheet3!B:B,Sheet3!G:G)</f>
        <v>Disinfectants</v>
      </c>
      <c r="E86" s="157" t="str">
        <f>_xlfn.XLOOKUP(C86,Sheet3!B:B,Sheet3!M:M)</f>
        <v>Room (18˚C - 24˚C)</v>
      </c>
    </row>
    <row r="87" spans="1:5">
      <c r="A87" s="1">
        <v>86</v>
      </c>
      <c r="B87" s="124" t="s">
        <v>206</v>
      </c>
      <c r="C87" s="157" t="s">
        <v>207</v>
      </c>
      <c r="D87" s="157" t="str">
        <f>_xlfn.XLOOKUP(C87,Sheet3!B:B,Sheet3!G:G)</f>
        <v>See remarks</v>
      </c>
      <c r="E87" s="157" t="str">
        <f>_xlfn.XLOOKUP(C87,Sheet3!B:B,Sheet3!M:M)</f>
        <v>Ref (2˚C - 8˚C)</v>
      </c>
    </row>
    <row r="88" spans="1:5">
      <c r="A88" s="1">
        <v>87</v>
      </c>
      <c r="B88" s="124" t="s">
        <v>208</v>
      </c>
      <c r="C88" s="157" t="s">
        <v>209</v>
      </c>
      <c r="D88" s="157" t="str">
        <f>_xlfn.XLOOKUP(C88,Sheet3!B:B,Sheet3!G:G)</f>
        <v>See remarks</v>
      </c>
      <c r="E88" s="157" t="str">
        <f>_xlfn.XLOOKUP(C88,Sheet3!B:B,Sheet3!M:M)</f>
        <v>For specimen in sterile container:
Ref (2˚C - 8˚C)
For CSF: Room (18˚C - 24˚C)
For specimen in transport container:
Room (18˚C - 24˚C)</v>
      </c>
    </row>
    <row r="89" spans="1:5">
      <c r="A89" s="1">
        <v>88</v>
      </c>
      <c r="B89" s="124" t="s">
        <v>210</v>
      </c>
      <c r="C89" s="157" t="s">
        <v>211</v>
      </c>
      <c r="D89" s="157" t="str">
        <f>_xlfn.XLOOKUP(C89,Sheet3!B:B,Sheet3!G:G)</f>
        <v>CSF</v>
      </c>
      <c r="E89" s="157" t="str">
        <f>_xlfn.XLOOKUP(C89,Sheet3!B:B,Sheet3!M:M)</f>
        <v>Ref (2˚C - 8˚C)</v>
      </c>
    </row>
    <row r="90" spans="1:5">
      <c r="A90" s="1">
        <v>89</v>
      </c>
      <c r="B90" s="124" t="s">
        <v>212</v>
      </c>
      <c r="C90" s="157" t="s">
        <v>213</v>
      </c>
      <c r="D90" s="157" t="str">
        <f>_xlfn.XLOOKUP(C90,Sheet3!B:B,Sheet3!G:G)</f>
        <v>Whole blood</v>
      </c>
      <c r="E90" s="157" t="str">
        <f>_xlfn.XLOOKUP(C90,Sheet3!B:B,Sheet3!M:M)</f>
        <v>Ref (2˚C - 8˚C)</v>
      </c>
    </row>
    <row r="91" spans="1:5">
      <c r="A91" s="1">
        <v>90</v>
      </c>
      <c r="B91" s="124" t="s">
        <v>214</v>
      </c>
      <c r="C91" s="157" t="s">
        <v>215</v>
      </c>
      <c r="D91" s="157" t="str">
        <f>_xlfn.XLOOKUP(C91,Sheet3!B:B,Sheet3!G:G)</f>
        <v>Whole blood</v>
      </c>
      <c r="E91" s="157" t="str">
        <f>_xlfn.XLOOKUP(C91,Sheet3!B:B,Sheet3!M:M)</f>
        <v>Ref (2˚C - 8˚C)</v>
      </c>
    </row>
    <row r="92" spans="1:5">
      <c r="A92" s="1">
        <v>91</v>
      </c>
      <c r="B92" s="124" t="s">
        <v>216</v>
      </c>
      <c r="C92" s="157" t="s">
        <v>217</v>
      </c>
      <c r="D92" s="157" t="str">
        <f>_xlfn.XLOOKUP(C92,Sheet3!B:B,Sheet3!G:G)</f>
        <v>Serum</v>
      </c>
      <c r="E92" s="157" t="str">
        <f>_xlfn.XLOOKUP(C92,Sheet3!B:B,Sheet3!M:M)</f>
        <v>Ref (2˚C - 8˚C)</v>
      </c>
    </row>
    <row r="93" spans="1:5">
      <c r="A93" s="1">
        <v>92</v>
      </c>
      <c r="B93" s="124" t="s">
        <v>218</v>
      </c>
      <c r="C93" s="157" t="s">
        <v>219</v>
      </c>
      <c r="D93" s="157" t="str">
        <f>_xlfn.XLOOKUP(C93,Sheet3!B:B,Sheet3!G:G)</f>
        <v>Serum</v>
      </c>
      <c r="E93" s="157" t="str">
        <f>_xlfn.XLOOKUP(C93,Sheet3!B:B,Sheet3!M:M)</f>
        <v>Ref (2˚C - 8˚C)</v>
      </c>
    </row>
    <row r="94" spans="1:5">
      <c r="A94" s="1">
        <v>93</v>
      </c>
      <c r="B94" s="124" t="s">
        <v>220</v>
      </c>
      <c r="C94" s="157" t="s">
        <v>221</v>
      </c>
      <c r="D94" s="157" t="str">
        <f>_xlfn.XLOOKUP(C94,Sheet3!B:B,Sheet3!G:G)</f>
        <v>Serum</v>
      </c>
      <c r="E94" s="157" t="str">
        <f>_xlfn.XLOOKUP(C94,Sheet3!B:B,Sheet3!M:M)</f>
        <v>Ref (2˚C - 8˚C)</v>
      </c>
    </row>
    <row r="95" spans="1:5">
      <c r="A95" s="1">
        <v>94</v>
      </c>
      <c r="B95" s="124" t="s">
        <v>222</v>
      </c>
      <c r="C95" s="157" t="s">
        <v>223</v>
      </c>
      <c r="D95" s="157" t="str">
        <f>_xlfn.XLOOKUP(C95,Sheet3!B:B,Sheet3!G:G)</f>
        <v>Plasma</v>
      </c>
      <c r="E95" s="157" t="str">
        <f>_xlfn.XLOOKUP(C95,Sheet3!B:B,Sheet3!M:M)</f>
        <v>Ref (2˚C - 8˚C)</v>
      </c>
    </row>
    <row r="96" spans="1:5">
      <c r="A96" s="1">
        <v>95</v>
      </c>
      <c r="B96" s="124" t="s">
        <v>224</v>
      </c>
      <c r="C96" s="157" t="s">
        <v>225</v>
      </c>
      <c r="D96" s="157" t="str">
        <f>_xlfn.XLOOKUP(C96,Sheet3!B:B,Sheet3!G:G)</f>
        <v>Whole blood</v>
      </c>
      <c r="E96" s="157" t="str">
        <f>_xlfn.XLOOKUP(C96,Sheet3!B:B,Sheet3!M:M)</f>
        <v>Room (18˚C - 24˚C)</v>
      </c>
    </row>
    <row r="97" spans="1:5">
      <c r="A97" s="1">
        <v>96</v>
      </c>
      <c r="B97" s="124" t="s">
        <v>226</v>
      </c>
      <c r="C97" s="157" t="s">
        <v>227</v>
      </c>
      <c r="D97" s="157" t="str">
        <f>_xlfn.XLOOKUP(C97,Sheet3!B:B,Sheet3!G:G)</f>
        <v>Whole blood</v>
      </c>
      <c r="E97" s="157" t="str">
        <f>_xlfn.XLOOKUP(C97,Sheet3!B:B,Sheet3!M:M)</f>
        <v>Room (18˚C - 24˚C)</v>
      </c>
    </row>
    <row r="98" spans="1:5">
      <c r="A98" s="1">
        <v>97</v>
      </c>
      <c r="B98" s="124" t="s">
        <v>228</v>
      </c>
      <c r="C98" s="157" t="s">
        <v>229</v>
      </c>
      <c r="D98" s="157" t="str">
        <f>_xlfn.XLOOKUP(C98,Sheet3!B:B,Sheet3!G:G)</f>
        <v>Serum</v>
      </c>
      <c r="E98" s="157" t="str">
        <f>_xlfn.XLOOKUP(C98,Sheet3!B:B,Sheet3!M:M)</f>
        <v>Ref (2˚C - 8˚C)</v>
      </c>
    </row>
    <row r="99" spans="1:5">
      <c r="A99" s="1">
        <v>98</v>
      </c>
      <c r="B99" s="124" t="s">
        <v>230</v>
      </c>
      <c r="C99" s="157" t="s">
        <v>231</v>
      </c>
      <c r="D99" s="157" t="str">
        <f>_xlfn.XLOOKUP(C99,Sheet3!B:B,Sheet3!G:G)</f>
        <v>Plasma</v>
      </c>
      <c r="E99" s="157" t="str">
        <f>_xlfn.XLOOKUP(C99,Sheet3!B:B,Sheet3!M:M)</f>
        <v>Ref (2˚C - 8˚C)</v>
      </c>
    </row>
    <row r="100" spans="1:5">
      <c r="A100" s="1">
        <v>99</v>
      </c>
      <c r="B100" s="124" t="s">
        <v>232</v>
      </c>
      <c r="C100" s="157" t="s">
        <v>233</v>
      </c>
      <c r="D100" s="157" t="str">
        <f>_xlfn.XLOOKUP(C100,Sheet3!B:B,Sheet3!G:G)</f>
        <v>Serum</v>
      </c>
      <c r="E100" s="157" t="str">
        <f>_xlfn.XLOOKUP(C100,Sheet3!B:B,Sheet3!M:M)</f>
        <v>Ref (2˚C - 8˚C)</v>
      </c>
    </row>
    <row r="101" spans="1:5">
      <c r="A101" s="1">
        <v>100</v>
      </c>
      <c r="B101" s="124" t="s">
        <v>234</v>
      </c>
      <c r="C101" s="157" t="s">
        <v>235</v>
      </c>
      <c r="D101" s="157" t="str">
        <f>_xlfn.XLOOKUP(C101,Sheet3!B:B,Sheet3!G:G)</f>
        <v>Serum</v>
      </c>
      <c r="E101" s="157" t="str">
        <f>_xlfn.XLOOKUP(C101,Sheet3!B:B,Sheet3!M:M)</f>
        <v>Ref (2˚C - 8˚C)</v>
      </c>
    </row>
    <row r="102" spans="1:5">
      <c r="A102" s="1">
        <v>101</v>
      </c>
      <c r="B102" s="124" t="s">
        <v>236</v>
      </c>
      <c r="C102" s="157" t="s">
        <v>237</v>
      </c>
      <c r="D102" s="157" t="str">
        <f>_xlfn.XLOOKUP(C102,Sheet3!B:B,Sheet3!G:G)</f>
        <v>Serum</v>
      </c>
      <c r="E102" s="157" t="str">
        <f>_xlfn.XLOOKUP(C102,Sheet3!B:B,Sheet3!M:M)</f>
        <v>Ref (2˚C - 8˚C)</v>
      </c>
    </row>
    <row r="103" spans="1:5">
      <c r="A103" s="1">
        <v>102</v>
      </c>
      <c r="B103" s="124" t="s">
        <v>238</v>
      </c>
      <c r="C103" s="157" t="s">
        <v>239</v>
      </c>
      <c r="D103" s="157" t="str">
        <f>_xlfn.XLOOKUP(C103,Sheet3!B:B,Sheet3!G:G)</f>
        <v>Serum</v>
      </c>
      <c r="E103" s="157" t="str">
        <f>_xlfn.XLOOKUP(C103,Sheet3!B:B,Sheet3!M:M)</f>
        <v>Ref (2˚C - 8˚C)</v>
      </c>
    </row>
    <row r="104" spans="1:5">
      <c r="A104" s="1">
        <v>103</v>
      </c>
      <c r="B104" s="124" t="s">
        <v>240</v>
      </c>
      <c r="C104" s="157" t="s">
        <v>241</v>
      </c>
      <c r="D104" s="157" t="str">
        <f>_xlfn.XLOOKUP(C104,Sheet3!B:B,Sheet3!G:G)</f>
        <v>Serum</v>
      </c>
      <c r="E104" s="157" t="str">
        <f>_xlfn.XLOOKUP(C104,Sheet3!B:B,Sheet3!M:M)</f>
        <v>Ref (2˚C - 8˚C)</v>
      </c>
    </row>
    <row r="105" spans="1:5">
      <c r="A105" s="1">
        <v>104</v>
      </c>
      <c r="B105" s="124" t="s">
        <v>242</v>
      </c>
      <c r="C105" s="157" t="s">
        <v>243</v>
      </c>
      <c r="D105" s="157" t="str">
        <f>_xlfn.XLOOKUP(C105,Sheet3!B:B,Sheet3!G:G)</f>
        <v>Serum</v>
      </c>
      <c r="E105" s="157" t="str">
        <f>_xlfn.XLOOKUP(C105,Sheet3!B:B,Sheet3!M:M)</f>
        <v>Ref (2˚C - 8˚C)</v>
      </c>
    </row>
    <row r="106" spans="1:5">
      <c r="A106" s="1">
        <v>105</v>
      </c>
      <c r="B106" s="124" t="s">
        <v>244</v>
      </c>
      <c r="C106" s="157" t="s">
        <v>245</v>
      </c>
      <c r="D106" s="157" t="str">
        <f>_xlfn.XLOOKUP(C106,Sheet3!B:B,Sheet3!G:G)</f>
        <v>Serum</v>
      </c>
      <c r="E106" s="157" t="str">
        <f>_xlfn.XLOOKUP(C106,Sheet3!B:B,Sheet3!M:M)</f>
        <v>Ref (2˚C - 8˚C)</v>
      </c>
    </row>
    <row r="107" spans="1:5">
      <c r="A107" s="1">
        <v>106</v>
      </c>
      <c r="B107" s="124" t="s">
        <v>246</v>
      </c>
      <c r="C107" s="157" t="s">
        <v>247</v>
      </c>
      <c r="D107" s="157" t="str">
        <f>_xlfn.XLOOKUP(C107,Sheet3!B:B,Sheet3!G:G)</f>
        <v>Serum</v>
      </c>
      <c r="E107" s="157" t="str">
        <f>_xlfn.XLOOKUP(C107,Sheet3!B:B,Sheet3!M:M)</f>
        <v>Ref (2˚C - 8˚C)</v>
      </c>
    </row>
    <row r="108" spans="1:5">
      <c r="A108" s="1">
        <v>107</v>
      </c>
      <c r="B108" s="124" t="s">
        <v>248</v>
      </c>
      <c r="C108" s="157" t="s">
        <v>249</v>
      </c>
      <c r="D108" s="157" t="str">
        <f>_xlfn.XLOOKUP(C108,Sheet3!B:B,Sheet3!G:G)</f>
        <v>Serum</v>
      </c>
      <c r="E108" s="157" t="str">
        <f>_xlfn.XLOOKUP(C108,Sheet3!B:B,Sheet3!M:M)</f>
        <v>Ref (2˚C - 8˚C)</v>
      </c>
    </row>
    <row r="109" spans="1:5">
      <c r="A109" s="1">
        <v>108</v>
      </c>
      <c r="B109" s="124" t="s">
        <v>250</v>
      </c>
      <c r="C109" s="157" t="s">
        <v>251</v>
      </c>
      <c r="D109" s="157" t="str">
        <f>_xlfn.XLOOKUP(C109,Sheet3!B:B,Sheet3!G:G)</f>
        <v>Serum</v>
      </c>
      <c r="E109" s="157" t="str">
        <f>_xlfn.XLOOKUP(C109,Sheet3!B:B,Sheet3!M:M)</f>
        <v>Ref (2˚C - 8˚C)</v>
      </c>
    </row>
    <row r="110" spans="1:5">
      <c r="A110" s="1">
        <v>109</v>
      </c>
      <c r="B110" s="124" t="s">
        <v>252</v>
      </c>
      <c r="C110" s="157" t="s">
        <v>253</v>
      </c>
      <c r="D110" s="157" t="str">
        <f>_xlfn.XLOOKUP(C110,Sheet3!B:B,Sheet3!G:G)</f>
        <v>Serum</v>
      </c>
      <c r="E110" s="157" t="str">
        <f>_xlfn.XLOOKUP(C110,Sheet3!B:B,Sheet3!M:M)</f>
        <v>Ref (2˚C - 8˚C)</v>
      </c>
    </row>
    <row r="111" spans="1:5">
      <c r="A111" s="1">
        <v>110</v>
      </c>
      <c r="B111" s="124" t="s">
        <v>254</v>
      </c>
      <c r="C111" s="157" t="s">
        <v>255</v>
      </c>
      <c r="D111" s="157" t="str">
        <f>_xlfn.XLOOKUP(C111,Sheet3!B:B,Sheet3!G:G)</f>
        <v xml:space="preserve">See remarks
</v>
      </c>
      <c r="E111" s="157" t="str">
        <f>_xlfn.XLOOKUP(C111,Sheet3!B:B,Sheet3!M:M)</f>
        <v>Ref (2˚C - 8˚C)</v>
      </c>
    </row>
    <row r="112" spans="1:5">
      <c r="A112" s="1">
        <v>111</v>
      </c>
      <c r="B112" s="124" t="s">
        <v>256</v>
      </c>
      <c r="C112" s="157" t="s">
        <v>257</v>
      </c>
      <c r="D112" s="157" t="str">
        <f>_xlfn.XLOOKUP(C112,Sheet3!B:B,Sheet3!G:G)</f>
        <v>CSF</v>
      </c>
      <c r="E112" s="157" t="str">
        <f>_xlfn.XLOOKUP(C112,Sheet3!B:B,Sheet3!M:M)</f>
        <v>Ref (2˚C - 8˚C)</v>
      </c>
    </row>
    <row r="113" spans="1:5">
      <c r="A113" s="1">
        <v>112</v>
      </c>
      <c r="B113" s="124" t="s">
        <v>258</v>
      </c>
      <c r="C113" s="157" t="s">
        <v>259</v>
      </c>
      <c r="D113" s="157" t="str">
        <f>_xlfn.XLOOKUP(C113,Sheet3!B:B,Sheet3!G:G)</f>
        <v>CSF</v>
      </c>
      <c r="E113" s="157" t="str">
        <f>_xlfn.XLOOKUP(C113,Sheet3!B:B,Sheet3!M:M)</f>
        <v>Ref (2˚C - 8˚C)</v>
      </c>
    </row>
    <row r="114" spans="1:5">
      <c r="A114" s="1">
        <v>113</v>
      </c>
      <c r="B114" s="124" t="s">
        <v>260</v>
      </c>
      <c r="C114" s="157" t="s">
        <v>261</v>
      </c>
      <c r="D114" s="157" t="str">
        <f>_xlfn.XLOOKUP(C114,Sheet3!B:B,Sheet3!G:G)</f>
        <v>Serum</v>
      </c>
      <c r="E114" s="157" t="str">
        <f>_xlfn.XLOOKUP(C114,Sheet3!B:B,Sheet3!M:M)</f>
        <v>Ref (2˚C - 8˚C)</v>
      </c>
    </row>
    <row r="115" spans="1:5">
      <c r="A115" s="1">
        <v>114</v>
      </c>
      <c r="B115" s="124" t="s">
        <v>262</v>
      </c>
      <c r="C115" s="157" t="s">
        <v>263</v>
      </c>
      <c r="D115" s="157" t="str">
        <f>_xlfn.XLOOKUP(C115,Sheet3!B:B,Sheet3!G:G)</f>
        <v>Serum</v>
      </c>
      <c r="E115" s="157" t="str">
        <f>_xlfn.XLOOKUP(C115,Sheet3!B:B,Sheet3!M:M)</f>
        <v>Ref (2˚C - 8˚C)</v>
      </c>
    </row>
    <row r="116" spans="1:5">
      <c r="A116" s="1">
        <v>115</v>
      </c>
      <c r="B116" s="124" t="s">
        <v>264</v>
      </c>
      <c r="C116" s="157" t="s">
        <v>265</v>
      </c>
      <c r="D116" s="157" t="str">
        <f>_xlfn.XLOOKUP(C116,Sheet3!B:B,Sheet3!G:G)</f>
        <v>Serum</v>
      </c>
      <c r="E116" s="157" t="str">
        <f>_xlfn.XLOOKUP(C116,Sheet3!B:B,Sheet3!M:M)</f>
        <v>Ref (2˚C - 8˚C)</v>
      </c>
    </row>
    <row r="117" spans="1:5">
      <c r="A117" s="1">
        <v>116</v>
      </c>
      <c r="B117" s="124" t="s">
        <v>266</v>
      </c>
      <c r="C117" s="157" t="s">
        <v>267</v>
      </c>
      <c r="D117" s="157" t="str">
        <f>_xlfn.XLOOKUP(C117,Sheet3!B:B,Sheet3!G:G)</f>
        <v>Serum</v>
      </c>
      <c r="E117" s="157" t="str">
        <f>_xlfn.XLOOKUP(C117,Sheet3!B:B,Sheet3!M:M)</f>
        <v>Ref (2˚C - 8˚C)</v>
      </c>
    </row>
    <row r="118" spans="1:5">
      <c r="A118" s="1">
        <v>117</v>
      </c>
      <c r="B118" s="124" t="s">
        <v>268</v>
      </c>
      <c r="C118" s="157" t="s">
        <v>269</v>
      </c>
      <c r="D118" s="157" t="str">
        <f>_xlfn.XLOOKUP(C118,Sheet3!B:B,Sheet3!G:G)</f>
        <v>Serum</v>
      </c>
      <c r="E118" s="157" t="str">
        <f>_xlfn.XLOOKUP(C118,Sheet3!B:B,Sheet3!M:M)</f>
        <v>Ref (2˚C - 8˚C)</v>
      </c>
    </row>
    <row r="119" spans="1:5">
      <c r="A119" s="1">
        <v>118</v>
      </c>
      <c r="B119" s="124" t="s">
        <v>270</v>
      </c>
      <c r="C119" s="157" t="s">
        <v>271</v>
      </c>
      <c r="D119" s="157" t="str">
        <f>_xlfn.XLOOKUP(C119,Sheet3!B:B,Sheet3!G:G)</f>
        <v>Serum</v>
      </c>
      <c r="E119" s="157" t="str">
        <f>_xlfn.XLOOKUP(C119,Sheet3!B:B,Sheet3!M:M)</f>
        <v>Ref (2˚C - 8˚C)</v>
      </c>
    </row>
    <row r="120" spans="1:5">
      <c r="A120" s="1">
        <v>119</v>
      </c>
      <c r="B120" s="124" t="s">
        <v>272</v>
      </c>
      <c r="C120" s="157" t="s">
        <v>273</v>
      </c>
      <c r="D120" s="157" t="str">
        <f>_xlfn.XLOOKUP(C120,Sheet3!B:B,Sheet3!G:G)</f>
        <v>Serum</v>
      </c>
      <c r="E120" s="157" t="str">
        <f>_xlfn.XLOOKUP(C120,Sheet3!B:B,Sheet3!M:M)</f>
        <v>Ref (2˚C - 8˚C)</v>
      </c>
    </row>
    <row r="121" spans="1:5">
      <c r="A121" s="1">
        <v>120</v>
      </c>
      <c r="B121" s="124" t="s">
        <v>274</v>
      </c>
      <c r="C121" s="157" t="s">
        <v>275</v>
      </c>
      <c r="D121" s="157" t="str">
        <f>_xlfn.XLOOKUP(C121,Sheet3!B:B,Sheet3!G:G)</f>
        <v>Serum</v>
      </c>
      <c r="E121" s="157" t="str">
        <f>_xlfn.XLOOKUP(C121,Sheet3!B:B,Sheet3!M:M)</f>
        <v>Ref (2˚C - 8˚C)</v>
      </c>
    </row>
    <row r="122" spans="1:5">
      <c r="A122" s="1">
        <v>121</v>
      </c>
      <c r="B122" s="124" t="s">
        <v>276</v>
      </c>
      <c r="C122" s="157" t="s">
        <v>277</v>
      </c>
      <c r="D122" s="157" t="str">
        <f>_xlfn.XLOOKUP(C122,Sheet3!B:B,Sheet3!G:G)</f>
        <v>Serum</v>
      </c>
      <c r="E122" s="157" t="str">
        <f>_xlfn.XLOOKUP(C122,Sheet3!B:B,Sheet3!M:M)</f>
        <v>Ref (2˚C - 8˚C)</v>
      </c>
    </row>
    <row r="123" spans="1:5">
      <c r="A123" s="1">
        <v>122</v>
      </c>
      <c r="B123" s="124" t="s">
        <v>278</v>
      </c>
      <c r="C123" s="157" t="s">
        <v>279</v>
      </c>
      <c r="D123" s="157" t="str">
        <f>_xlfn.XLOOKUP(C123,Sheet3!B:B,Sheet3!G:G)</f>
        <v>Serum</v>
      </c>
      <c r="E123" s="157" t="str">
        <f>_xlfn.XLOOKUP(C123,Sheet3!B:B,Sheet3!M:M)</f>
        <v>Ref (2˚C - 8˚C)</v>
      </c>
    </row>
    <row r="124" spans="1:5">
      <c r="A124" s="1">
        <v>123</v>
      </c>
      <c r="B124" s="124" t="s">
        <v>280</v>
      </c>
      <c r="C124" s="157" t="s">
        <v>281</v>
      </c>
      <c r="D124" s="157" t="str">
        <f>_xlfn.XLOOKUP(C124,Sheet3!B:B,Sheet3!G:G)</f>
        <v>See remarks</v>
      </c>
      <c r="E124" s="157" t="str">
        <f>_xlfn.XLOOKUP(C124,Sheet3!B:B,Sheet3!M:M)</f>
        <v>Ref (2˚C - 8˚C)</v>
      </c>
    </row>
    <row r="125" spans="1:5">
      <c r="A125" s="1">
        <v>124</v>
      </c>
      <c r="B125" s="124" t="s">
        <v>282</v>
      </c>
      <c r="C125" s="157" t="s">
        <v>283</v>
      </c>
      <c r="D125" s="157" t="str">
        <f>_xlfn.XLOOKUP(C125,Sheet3!B:B,Sheet3!G:G)</f>
        <v>Urethral/
Endocervical swab</v>
      </c>
      <c r="E125" s="157" t="str">
        <f>_xlfn.XLOOKUP(C125,Sheet3!B:B,Sheet3!M:M)</f>
        <v>Ref (2˚C - 8˚C)</v>
      </c>
    </row>
    <row r="126" spans="1:5">
      <c r="A126" s="1">
        <v>125</v>
      </c>
      <c r="B126" s="124" t="s">
        <v>284</v>
      </c>
      <c r="C126" s="157" t="s">
        <v>285</v>
      </c>
      <c r="D126" s="157" t="str">
        <f>_xlfn.XLOOKUP(C126,Sheet3!B:B,Sheet3!G:G)</f>
        <v>See remarks</v>
      </c>
      <c r="E126" s="157" t="str">
        <f>_xlfn.XLOOKUP(C126,Sheet3!B:B,Sheet3!M:M)</f>
        <v>Ref (2˚C - 8˚C)</v>
      </c>
    </row>
    <row r="127" spans="1:5">
      <c r="A127" s="1">
        <v>126</v>
      </c>
      <c r="B127" s="124" t="s">
        <v>286</v>
      </c>
      <c r="C127" s="157" t="s">
        <v>287</v>
      </c>
      <c r="D127" s="157" t="str">
        <f>_xlfn.XLOOKUP(C127,Sheet3!B:B,Sheet3!G:G)</f>
        <v>Serum</v>
      </c>
      <c r="E127" s="157" t="str">
        <f>_xlfn.XLOOKUP(C127,Sheet3!B:B,Sheet3!M:M)</f>
        <v>Ref (2˚C - 8˚C)</v>
      </c>
    </row>
    <row r="128" spans="1:5">
      <c r="A128" s="1">
        <v>127</v>
      </c>
      <c r="B128" s="124" t="s">
        <v>288</v>
      </c>
      <c r="C128" s="157" t="s">
        <v>289</v>
      </c>
      <c r="D128" s="157" t="str">
        <f>_xlfn.XLOOKUP(C128,Sheet3!B:B,Sheet3!G:G)</f>
        <v>Stool</v>
      </c>
      <c r="E128" s="157" t="str">
        <f>_xlfn.XLOOKUP(C128,Sheet3!B:B,Sheet3!M:M)</f>
        <v>Ref (2˚C - 8˚C)</v>
      </c>
    </row>
    <row r="129" spans="1:5">
      <c r="A129" s="1">
        <v>128</v>
      </c>
      <c r="B129" s="124" t="s">
        <v>290</v>
      </c>
      <c r="C129" s="157" t="s">
        <v>291</v>
      </c>
      <c r="D129" s="157" t="str">
        <f>_xlfn.XLOOKUP(C129,Sheet3!B:B,Sheet3!G:G)</f>
        <v>Stool</v>
      </c>
      <c r="E129" s="157" t="str">
        <f>_xlfn.XLOOKUP(C129,Sheet3!B:B,Sheet3!M:M)</f>
        <v>Ref (2˚C - 8˚C)</v>
      </c>
    </row>
    <row r="130" spans="1:5">
      <c r="A130" s="1">
        <v>129</v>
      </c>
      <c r="B130" s="124" t="s">
        <v>292</v>
      </c>
      <c r="C130" s="157" t="s">
        <v>293</v>
      </c>
      <c r="D130" s="157" t="str">
        <f>_xlfn.XLOOKUP(C130,Sheet3!B:B,Sheet3!G:G)</f>
        <v>Whole Blood</v>
      </c>
      <c r="E130" s="157" t="str">
        <f>_xlfn.XLOOKUP(C130,Sheet3!B:B,Sheet3!M:M)</f>
        <v>Ref (2˚C - 8˚C)</v>
      </c>
    </row>
    <row r="131" spans="1:5">
      <c r="A131" s="1">
        <v>130</v>
      </c>
      <c r="B131" s="124" t="s">
        <v>294</v>
      </c>
      <c r="C131" s="157" t="s">
        <v>295</v>
      </c>
      <c r="D131" s="157" t="str">
        <f>_xlfn.XLOOKUP(C131,Sheet3!B:B,Sheet3!G:G)</f>
        <v>See remarks</v>
      </c>
      <c r="E131" s="157" t="str">
        <f>_xlfn.XLOOKUP(C131,Sheet3!B:B,Sheet3!M:M)</f>
        <v>Ref (2˚C - 8˚C)</v>
      </c>
    </row>
    <row r="132" spans="1:5">
      <c r="A132" s="1">
        <v>131</v>
      </c>
      <c r="B132" s="124" t="s">
        <v>296</v>
      </c>
      <c r="C132" s="157" t="s">
        <v>297</v>
      </c>
      <c r="D132" s="157" t="str">
        <f>_xlfn.XLOOKUP(C132,Sheet3!B:B,Sheet3!G:G)</f>
        <v>See remarks</v>
      </c>
      <c r="E132" s="157" t="str">
        <f>_xlfn.XLOOKUP(C132,Sheet3!B:B,Sheet3!M:M)</f>
        <v>Ref (2˚C - 8˚C)</v>
      </c>
    </row>
    <row r="133" spans="1:5">
      <c r="A133" s="1">
        <v>132</v>
      </c>
      <c r="B133" s="124" t="s">
        <v>298</v>
      </c>
      <c r="C133" s="157" t="s">
        <v>299</v>
      </c>
      <c r="D133" s="157" t="str">
        <f>_xlfn.XLOOKUP(C133,Sheet3!B:B,Sheet3!G:G)</f>
        <v>Serum</v>
      </c>
      <c r="E133" s="157" t="str">
        <f>_xlfn.XLOOKUP(C133,Sheet3!B:B,Sheet3!M:M)</f>
        <v>Ref (2˚C - 8˚C)</v>
      </c>
    </row>
    <row r="134" spans="1:5">
      <c r="A134" s="1">
        <v>133</v>
      </c>
      <c r="B134" s="124" t="s">
        <v>300</v>
      </c>
      <c r="C134" s="157" t="s">
        <v>301</v>
      </c>
      <c r="D134" s="157" t="str">
        <f>_xlfn.XLOOKUP(C134,Sheet3!B:B,Sheet3!G:G)</f>
        <v>Serum</v>
      </c>
      <c r="E134" s="157" t="str">
        <f>_xlfn.XLOOKUP(C134,Sheet3!B:B,Sheet3!M:M)</f>
        <v>Ref (2˚C - 8˚C)</v>
      </c>
    </row>
    <row r="135" spans="1:5">
      <c r="A135" s="1">
        <v>134</v>
      </c>
      <c r="B135" s="124" t="s">
        <v>302</v>
      </c>
      <c r="C135" s="157" t="s">
        <v>303</v>
      </c>
      <c r="D135" s="157" t="str">
        <f>_xlfn.XLOOKUP(C135,Sheet3!B:B,Sheet3!G:G)</f>
        <v>Serum</v>
      </c>
      <c r="E135" s="157" t="str">
        <f>_xlfn.XLOOKUP(C135,Sheet3!B:B,Sheet3!M:M)</f>
        <v>Ref (2˚C - 8˚C)</v>
      </c>
    </row>
    <row r="136" spans="1:5">
      <c r="A136" s="1">
        <v>135</v>
      </c>
      <c r="B136" s="124" t="s">
        <v>304</v>
      </c>
      <c r="C136" s="157" t="s">
        <v>305</v>
      </c>
      <c r="D136" s="157" t="str">
        <f>_xlfn.XLOOKUP(C136,Sheet3!B:B,Sheet3!G:G)</f>
        <v>Serum</v>
      </c>
      <c r="E136" s="157" t="str">
        <f>_xlfn.XLOOKUP(C136,Sheet3!B:B,Sheet3!M:M)</f>
        <v>Ref (2˚C - 8˚C)</v>
      </c>
    </row>
    <row r="137" spans="1:5">
      <c r="A137" s="1">
        <v>136</v>
      </c>
      <c r="B137" s="124" t="s">
        <v>306</v>
      </c>
      <c r="C137" s="157" t="s">
        <v>307</v>
      </c>
      <c r="D137" s="157" t="str">
        <f>_xlfn.XLOOKUP(C137,Sheet3!B:B,Sheet3!G:G)</f>
        <v>Serum</v>
      </c>
      <c r="E137" s="157" t="str">
        <f>_xlfn.XLOOKUP(C137,Sheet3!B:B,Sheet3!M:M)</f>
        <v>Ref (2˚C - 8˚C)</v>
      </c>
    </row>
    <row r="138" spans="1:5">
      <c r="A138" s="1">
        <v>137</v>
      </c>
      <c r="B138" s="124" t="s">
        <v>308</v>
      </c>
      <c r="C138" s="157" t="s">
        <v>309</v>
      </c>
      <c r="D138" s="157" t="str">
        <f>_xlfn.XLOOKUP(C138,Sheet3!B:B,Sheet3!G:G)</f>
        <v>Serum</v>
      </c>
      <c r="E138" s="157" t="str">
        <f>_xlfn.XLOOKUP(C138,Sheet3!B:B,Sheet3!M:M)</f>
        <v>Ref (2˚C - 8˚C)</v>
      </c>
    </row>
    <row r="139" spans="1:5">
      <c r="A139" s="1">
        <v>138</v>
      </c>
      <c r="B139" s="124" t="s">
        <v>310</v>
      </c>
      <c r="C139" s="157" t="s">
        <v>311</v>
      </c>
      <c r="D139" s="157" t="str">
        <f>_xlfn.XLOOKUP(C139,Sheet3!B:B,Sheet3!G:G)</f>
        <v>Serum</v>
      </c>
      <c r="E139" s="157" t="str">
        <f>_xlfn.XLOOKUP(C139,Sheet3!B:B,Sheet3!M:M)</f>
        <v>Ref (2˚C - 8˚C)</v>
      </c>
    </row>
    <row r="140" spans="1:5">
      <c r="A140" s="1">
        <v>139</v>
      </c>
      <c r="B140" s="124" t="s">
        <v>312</v>
      </c>
      <c r="C140" s="157" t="s">
        <v>313</v>
      </c>
      <c r="D140" s="157" t="str">
        <f>_xlfn.XLOOKUP(C140,Sheet3!B:B,Sheet3!G:G)</f>
        <v>24 Hour Urine and
Serum</v>
      </c>
      <c r="E140" s="157" t="str">
        <f>_xlfn.XLOOKUP(C140,Sheet3!B:B,Sheet3!M:M)</f>
        <v>Ref (2˚C - 8˚C)</v>
      </c>
    </row>
    <row r="141" spans="1:5">
      <c r="A141" s="1">
        <v>140</v>
      </c>
      <c r="B141" s="124" t="s">
        <v>314</v>
      </c>
      <c r="C141" s="157" t="s">
        <v>315</v>
      </c>
      <c r="D141" s="157" t="str">
        <f>_xlfn.XLOOKUP(C141,Sheet3!B:B,Sheet3!G:G)</f>
        <v>See remarks</v>
      </c>
      <c r="E141" s="157" t="str">
        <f>_xlfn.XLOOKUP(C141,Sheet3!B:B,Sheet3!M:M)</f>
        <v>Ref (2˚C - 8˚C)</v>
      </c>
    </row>
    <row r="142" spans="1:5">
      <c r="A142" s="1">
        <v>141</v>
      </c>
      <c r="B142" s="124" t="s">
        <v>316</v>
      </c>
      <c r="C142" s="157" t="s">
        <v>317</v>
      </c>
      <c r="D142" s="157" t="str">
        <f>_xlfn.XLOOKUP(C142,Sheet3!B:B,Sheet3!G:G)</f>
        <v>See remarks</v>
      </c>
      <c r="E142" s="157" t="str">
        <f>_xlfn.XLOOKUP(C142,Sheet3!B:B,Sheet3!M:M)</f>
        <v>Ref (2˚C - 8˚C)</v>
      </c>
    </row>
    <row r="143" spans="1:5">
      <c r="A143" s="1">
        <v>142</v>
      </c>
      <c r="B143" s="124" t="s">
        <v>318</v>
      </c>
      <c r="C143" s="157" t="s">
        <v>319</v>
      </c>
      <c r="D143" s="157" t="str">
        <f>_xlfn.XLOOKUP(C143,Sheet3!B:B,Sheet3!G:G)</f>
        <v>Stool</v>
      </c>
      <c r="E143" s="157" t="str">
        <f>_xlfn.XLOOKUP(C143,Sheet3!B:B,Sheet3!M:M)</f>
        <v>Ref (2˚C - 8˚C)</v>
      </c>
    </row>
    <row r="144" spans="1:5">
      <c r="A144" s="1">
        <v>143</v>
      </c>
      <c r="B144" s="124" t="s">
        <v>320</v>
      </c>
      <c r="C144" s="157" t="s">
        <v>321</v>
      </c>
      <c r="D144" s="157" t="str">
        <f>_xlfn.XLOOKUP(C144,Sheet3!B:B,Sheet3!G:G)</f>
        <v>Body fluids</v>
      </c>
      <c r="E144" s="157" t="str">
        <f>_xlfn.XLOOKUP(C144,Sheet3!B:B,Sheet3!M:M)</f>
        <v>For specimen in sterile container:
Ref (2˚C - 8˚C)
For CSF: Room (18˚C - 24˚C)
For specimen in transport container:
Room (18˚C - 24˚C)</v>
      </c>
    </row>
    <row r="145" spans="1:5">
      <c r="A145" s="1">
        <v>144</v>
      </c>
      <c r="B145" s="124" t="s">
        <v>322</v>
      </c>
      <c r="C145" s="157" t="s">
        <v>323</v>
      </c>
      <c r="D145" s="157" t="str">
        <f>_xlfn.XLOOKUP(C145,Sheet3!B:B,Sheet3!G:G)</f>
        <v>See remarks</v>
      </c>
      <c r="E145" s="157" t="str">
        <f>_xlfn.XLOOKUP(C145,Sheet3!B:B,Sheet3!M:M)</f>
        <v>For specimen in sterile container:
Ref (2˚C - 8˚C)
For CSF: Room (18˚C - 24˚C)
For specimen in transport container:
Room (18˚C - 24˚C)</v>
      </c>
    </row>
    <row r="146" spans="1:5">
      <c r="A146" s="1">
        <v>145</v>
      </c>
      <c r="B146" s="124" t="s">
        <v>324</v>
      </c>
      <c r="C146" s="157" t="s">
        <v>325</v>
      </c>
      <c r="D146" s="157" t="str">
        <f>_xlfn.XLOOKUP(C146,Sheet3!B:B,Sheet3!G:G)</f>
        <v xml:space="preserve">See remarks
</v>
      </c>
      <c r="E146" s="157" t="str">
        <f>_xlfn.XLOOKUP(C146,Sheet3!B:B,Sheet3!M:M)</f>
        <v>For specimen in sterile container:
Ref (2˚C - 8˚C)
For CSF: Room (18˚C - 24˚C)
within 24hours 
For specimen in transport container:
Room (18˚C - 24˚C)</v>
      </c>
    </row>
    <row r="147" spans="1:5">
      <c r="A147" s="1">
        <v>146</v>
      </c>
      <c r="B147" s="124" t="s">
        <v>326</v>
      </c>
      <c r="C147" s="157" t="s">
        <v>327</v>
      </c>
      <c r="D147" s="157" t="str">
        <f>_xlfn.XLOOKUP(C147,Sheet3!B:B,Sheet3!G:G)</f>
        <v>Stool</v>
      </c>
      <c r="E147" s="157" t="str">
        <f>_xlfn.XLOOKUP(C147,Sheet3!B:B,Sheet3!M:M)</f>
        <v>Ref (2˚C - 8˚C)</v>
      </c>
    </row>
    <row r="148" spans="1:5">
      <c r="A148" s="1">
        <v>147</v>
      </c>
      <c r="B148" s="124" t="s">
        <v>328</v>
      </c>
      <c r="C148" s="157" t="s">
        <v>329</v>
      </c>
      <c r="D148" s="157" t="str">
        <f>_xlfn.XLOOKUP(C148,Sheet3!B:B,Sheet3!G:G)</f>
        <v>Urine</v>
      </c>
      <c r="E148" s="157" t="str">
        <f>_xlfn.XLOOKUP(C148,Sheet3!B:B,Sheet3!M:M)</f>
        <v>Ref (2˚C - 8˚C)</v>
      </c>
    </row>
    <row r="149" spans="1:5">
      <c r="A149" s="1">
        <v>148</v>
      </c>
      <c r="B149" s="124" t="s">
        <v>330</v>
      </c>
      <c r="C149" s="157" t="s">
        <v>331</v>
      </c>
      <c r="D149" s="157" t="str">
        <f>_xlfn.XLOOKUP(C149,Sheet3!B:B,Sheet3!G:G)</f>
        <v>Whole blood</v>
      </c>
      <c r="E149" s="157" t="str">
        <f>_xlfn.XLOOKUP(C149,Sheet3!B:B,Sheet3!M:M)</f>
        <v>Ref (2˚C - 8˚C)</v>
      </c>
    </row>
    <row r="150" spans="1:5">
      <c r="A150" s="1">
        <v>149</v>
      </c>
      <c r="B150" s="124" t="s">
        <v>332</v>
      </c>
      <c r="C150" s="157" t="s">
        <v>333</v>
      </c>
      <c r="D150" s="157" t="str">
        <f>_xlfn.XLOOKUP(C150,Sheet3!B:B,Sheet3!G:G)</f>
        <v>Serum</v>
      </c>
      <c r="E150" s="157" t="str">
        <f>_xlfn.XLOOKUP(C150,Sheet3!B:B,Sheet3!M:M)</f>
        <v>Ref (2˚C - 8˚C)</v>
      </c>
    </row>
    <row r="151" spans="1:5">
      <c r="A151" s="1">
        <v>150</v>
      </c>
      <c r="B151" s="124" t="s">
        <v>334</v>
      </c>
      <c r="C151" s="157" t="s">
        <v>335</v>
      </c>
      <c r="D151" s="157" t="str">
        <f>_xlfn.XLOOKUP(C151,Sheet3!B:B,Sheet3!G:G)</f>
        <v>Serum</v>
      </c>
      <c r="E151" s="157" t="str">
        <f>_xlfn.XLOOKUP(C151,Sheet3!B:B,Sheet3!M:M)</f>
        <v>Ref (2˚C - 8˚C)</v>
      </c>
    </row>
    <row r="152" spans="1:5">
      <c r="A152" s="1">
        <v>151</v>
      </c>
      <c r="B152" s="124" t="s">
        <v>336</v>
      </c>
      <c r="C152" s="157" t="s">
        <v>337</v>
      </c>
      <c r="D152" s="157" t="str">
        <f>_xlfn.XLOOKUP(C152,Sheet3!B:B,Sheet3!G:G)</f>
        <v>See remarks</v>
      </c>
      <c r="E152" s="157" t="str">
        <f>_xlfn.XLOOKUP(C152,Sheet3!B:B,Sheet3!M:M)</f>
        <v>Ref (2˚C - 8˚C)</v>
      </c>
    </row>
    <row r="153" spans="1:5">
      <c r="A153" s="1">
        <v>152</v>
      </c>
      <c r="B153" s="124" t="s">
        <v>338</v>
      </c>
      <c r="C153" s="157" t="s">
        <v>339</v>
      </c>
      <c r="D153" s="157" t="str">
        <f>_xlfn.XLOOKUP(C153,Sheet3!B:B,Sheet3!G:G)</f>
        <v>Serum</v>
      </c>
      <c r="E153" s="157" t="str">
        <f>_xlfn.XLOOKUP(C153,Sheet3!B:B,Sheet3!M:M)</f>
        <v>Ref (2˚C - 8˚C)</v>
      </c>
    </row>
    <row r="154" spans="1:5">
      <c r="A154" s="1">
        <v>153</v>
      </c>
      <c r="B154" s="124" t="s">
        <v>340</v>
      </c>
      <c r="C154" s="157" t="s">
        <v>341</v>
      </c>
      <c r="D154" s="157" t="str">
        <f>_xlfn.XLOOKUP(C154,Sheet3!B:B,Sheet3!G:G)</f>
        <v>Serum</v>
      </c>
      <c r="E154" s="157" t="str">
        <f>_xlfn.XLOOKUP(C154,Sheet3!B:B,Sheet3!M:M)</f>
        <v>Ref (2˚C - 8˚C)</v>
      </c>
    </row>
    <row r="155" spans="1:5">
      <c r="A155" s="1">
        <v>154</v>
      </c>
      <c r="B155" s="124" t="s">
        <v>342</v>
      </c>
      <c r="C155" s="157" t="s">
        <v>343</v>
      </c>
      <c r="D155" s="157" t="str">
        <f>_xlfn.XLOOKUP(C155,Sheet3!B:B,Sheet3!G:G)</f>
        <v>Serum</v>
      </c>
      <c r="E155" s="157" t="str">
        <f>_xlfn.XLOOKUP(C155,Sheet3!B:B,Sheet3!M:M)</f>
        <v>Ref (2˚C - 8˚C)</v>
      </c>
    </row>
    <row r="156" spans="1:5">
      <c r="A156" s="1">
        <v>155</v>
      </c>
      <c r="B156" s="124" t="s">
        <v>344</v>
      </c>
      <c r="C156" s="157" t="s">
        <v>345</v>
      </c>
      <c r="D156" s="157" t="str">
        <f>_xlfn.XLOOKUP(C156,Sheet3!B:B,Sheet3!G:G)</f>
        <v>Plasma</v>
      </c>
      <c r="E156" s="157" t="str">
        <f>_xlfn.XLOOKUP(C156,Sheet3!B:B,Sheet3!M:M)</f>
        <v>Ref (2˚C - 8˚C)</v>
      </c>
    </row>
    <row r="157" spans="1:5">
      <c r="A157" s="1">
        <v>156</v>
      </c>
      <c r="B157" s="124" t="s">
        <v>346</v>
      </c>
      <c r="C157" s="157" t="s">
        <v>347</v>
      </c>
      <c r="D157" s="157" t="str">
        <f>_xlfn.XLOOKUP(C157,Sheet3!B:B,Sheet3!G:G)</f>
        <v>Serum</v>
      </c>
      <c r="E157" s="157" t="str">
        <f>_xlfn.XLOOKUP(C157,Sheet3!B:B,Sheet3!M:M)</f>
        <v>Ref (2˚C - 8˚C)</v>
      </c>
    </row>
    <row r="158" spans="1:5">
      <c r="A158" s="1">
        <v>157</v>
      </c>
      <c r="B158" s="124" t="s">
        <v>348</v>
      </c>
      <c r="C158" s="157" t="s">
        <v>349</v>
      </c>
      <c r="D158" s="157" t="str">
        <f>_xlfn.XLOOKUP(C158,Sheet3!B:B,Sheet3!G:G)</f>
        <v>Serum</v>
      </c>
      <c r="E158" s="157" t="str">
        <f>_xlfn.XLOOKUP(C158,Sheet3!B:B,Sheet3!M:M)</f>
        <v>Ref (2˚C - 8˚C)</v>
      </c>
    </row>
    <row r="159" spans="1:5">
      <c r="A159" s="1">
        <v>158</v>
      </c>
      <c r="B159" s="124" t="s">
        <v>350</v>
      </c>
      <c r="C159" s="157" t="s">
        <v>351</v>
      </c>
      <c r="D159" s="157" t="str">
        <f>_xlfn.XLOOKUP(C159,Sheet3!B:B,Sheet3!G:G)</f>
        <v>Serum</v>
      </c>
      <c r="E159" s="157" t="str">
        <f>_xlfn.XLOOKUP(C159,Sheet3!B:B,Sheet3!M:M)</f>
        <v>Ref (2˚C - 8˚C)</v>
      </c>
    </row>
    <row r="160" spans="1:5">
      <c r="A160" s="1">
        <v>159</v>
      </c>
      <c r="B160" s="124" t="s">
        <v>352</v>
      </c>
      <c r="C160" s="157" t="s">
        <v>353</v>
      </c>
      <c r="D160" s="157" t="str">
        <f>_xlfn.XLOOKUP(C160,Sheet3!B:B,Sheet3!G:G)</f>
        <v>See remarks</v>
      </c>
      <c r="E160" s="157" t="str">
        <f>_xlfn.XLOOKUP(C160,Sheet3!B:B,Sheet3!M:M)</f>
        <v>Ref (2˚C - 8˚C)</v>
      </c>
    </row>
    <row r="161" spans="1:5">
      <c r="A161" s="1">
        <v>160</v>
      </c>
      <c r="B161" s="124" t="s">
        <v>354</v>
      </c>
      <c r="C161" s="157" t="s">
        <v>355</v>
      </c>
      <c r="D161" s="157" t="str">
        <f>_xlfn.XLOOKUP(C161,Sheet3!B:B,Sheet3!G:G)</f>
        <v>Serum</v>
      </c>
      <c r="E161" s="157" t="str">
        <f>_xlfn.XLOOKUP(C161,Sheet3!B:B,Sheet3!M:M)</f>
        <v>Ref (2˚C - 8˚C)</v>
      </c>
    </row>
    <row r="162" spans="1:5">
      <c r="A162" s="1">
        <v>161</v>
      </c>
      <c r="B162" s="124" t="s">
        <v>356</v>
      </c>
      <c r="C162" s="157" t="s">
        <v>357</v>
      </c>
      <c r="D162" s="157" t="str">
        <f>_xlfn.XLOOKUP(C162,Sheet3!B:B,Sheet3!G:G)</f>
        <v>Serum</v>
      </c>
      <c r="E162" s="157" t="str">
        <f>_xlfn.XLOOKUP(C162,Sheet3!B:B,Sheet3!M:M)</f>
        <v>Ref (2˚C - 8˚C)</v>
      </c>
    </row>
    <row r="163" spans="1:5">
      <c r="A163" s="1">
        <v>162</v>
      </c>
      <c r="B163" s="124" t="s">
        <v>2556</v>
      </c>
      <c r="C163" s="159" t="s">
        <v>2557</v>
      </c>
      <c r="D163" s="159" t="s">
        <v>1107</v>
      </c>
      <c r="E163" s="159" t="s">
        <v>2558</v>
      </c>
    </row>
    <row r="164" spans="1:5">
      <c r="A164" s="1">
        <v>163</v>
      </c>
      <c r="B164" s="124" t="s">
        <v>358</v>
      </c>
      <c r="C164" s="157" t="s">
        <v>359</v>
      </c>
      <c r="D164" s="157" t="str">
        <f>_xlfn.XLOOKUP(C164,Sheet3!B:B,Sheet3!G:G)</f>
        <v>Serum and
CSF</v>
      </c>
      <c r="E164" s="157" t="str">
        <f>_xlfn.XLOOKUP(C164,Sheet3!B:B,Sheet3!M:M)</f>
        <v>Ref (2˚C - 8˚C)</v>
      </c>
    </row>
    <row r="165" spans="1:5">
      <c r="A165" s="1">
        <v>164</v>
      </c>
      <c r="B165" s="124" t="s">
        <v>360</v>
      </c>
      <c r="C165" s="157" t="s">
        <v>361</v>
      </c>
      <c r="D165" s="157" t="str">
        <f>_xlfn.XLOOKUP(C165,Sheet3!B:B,Sheet3!G:G)</f>
        <v>Plasma</v>
      </c>
      <c r="E165" s="157" t="str">
        <f>_xlfn.XLOOKUP(C165,Sheet3!B:B,Sheet3!M:M)</f>
        <v>Ref (2˚C - 8˚C)</v>
      </c>
    </row>
    <row r="166" spans="1:5">
      <c r="A166" s="1">
        <v>165</v>
      </c>
      <c r="B166" s="124" t="s">
        <v>362</v>
      </c>
      <c r="C166" s="157" t="s">
        <v>363</v>
      </c>
      <c r="D166" s="157" t="str">
        <f>_xlfn.XLOOKUP(C166,Sheet3!B:B,Sheet3!G:G)</f>
        <v>See remarks</v>
      </c>
      <c r="E166" s="157" t="str">
        <f>_xlfn.XLOOKUP(C166,Sheet3!B:B,Sheet3!M:M)</f>
        <v>Ref (2˚C - 8˚C)</v>
      </c>
    </row>
    <row r="167" spans="1:5">
      <c r="A167" s="1">
        <v>166</v>
      </c>
      <c r="B167" s="124" t="s">
        <v>364</v>
      </c>
      <c r="C167" s="157" t="s">
        <v>365</v>
      </c>
      <c r="D167" s="157" t="str">
        <f>_xlfn.XLOOKUP(C167,Sheet3!B:B,Sheet3!G:G)</f>
        <v>24 hour isolates on BAP</v>
      </c>
      <c r="E167" s="157" t="str">
        <f>_xlfn.XLOOKUP(C167,Sheet3!B:B,Sheet3!M:M)</f>
        <v>Room (18˚C - 24˚C)</v>
      </c>
    </row>
    <row r="168" spans="1:5">
      <c r="A168" s="1">
        <v>167</v>
      </c>
      <c r="B168" s="124" t="s">
        <v>366</v>
      </c>
      <c r="C168" s="157" t="s">
        <v>367</v>
      </c>
      <c r="D168" s="157" t="str">
        <f>_xlfn.XLOOKUP(C168,Sheet3!B:B,Sheet3!G:G)</f>
        <v>Serum</v>
      </c>
      <c r="E168" s="157" t="str">
        <f>_xlfn.XLOOKUP(C168,Sheet3!B:B,Sheet3!M:M)</f>
        <v>Ref (2˚C - 8˚C)</v>
      </c>
    </row>
    <row r="169" spans="1:5">
      <c r="A169" s="1">
        <v>168</v>
      </c>
      <c r="B169" s="124" t="s">
        <v>368</v>
      </c>
      <c r="C169" s="157" t="s">
        <v>369</v>
      </c>
      <c r="D169" s="157" t="str">
        <f>_xlfn.XLOOKUP(C169,Sheet3!B:B,Sheet3!G:G)</f>
        <v>Serum</v>
      </c>
      <c r="E169" s="157" t="str">
        <f>_xlfn.XLOOKUP(C169,Sheet3!B:B,Sheet3!M:M)</f>
        <v>Ref (2˚C - 8˚C)</v>
      </c>
    </row>
    <row r="170" spans="1:5">
      <c r="A170" s="1">
        <v>169</v>
      </c>
      <c r="B170" s="124" t="s">
        <v>370</v>
      </c>
      <c r="C170" s="157" t="s">
        <v>371</v>
      </c>
      <c r="D170" s="157" t="str">
        <f>_xlfn.XLOOKUP(C170,Sheet3!B:B,Sheet3!G:G)</f>
        <v>Whole Blood</v>
      </c>
      <c r="E170" s="157" t="str">
        <f>_xlfn.XLOOKUP(C170,Sheet3!B:B,Sheet3!M:M)</f>
        <v>Ref (2˚C - 8˚C)</v>
      </c>
    </row>
    <row r="171" spans="1:5">
      <c r="A171" s="1">
        <v>170</v>
      </c>
      <c r="B171" s="124" t="s">
        <v>372</v>
      </c>
      <c r="C171" s="157" t="s">
        <v>373</v>
      </c>
      <c r="D171" s="157" t="str">
        <f>_xlfn.XLOOKUP(C171,Sheet3!B:B,Sheet3!G:G)</f>
        <v>Serum</v>
      </c>
      <c r="E171" s="157" t="str">
        <f>_xlfn.XLOOKUP(C171,Sheet3!B:B,Sheet3!M:M)</f>
        <v>Ref (2˚C - 8˚C)</v>
      </c>
    </row>
    <row r="172" spans="1:5">
      <c r="A172" s="1">
        <v>171</v>
      </c>
      <c r="B172" s="124" t="s">
        <v>374</v>
      </c>
      <c r="C172" s="157" t="s">
        <v>375</v>
      </c>
      <c r="D172" s="157" t="str">
        <f>_xlfn.XLOOKUP(C172,Sheet3!B:B,Sheet3!G:G)</f>
        <v>Plasma</v>
      </c>
      <c r="E172" s="157" t="str">
        <f>_xlfn.XLOOKUP(C172,Sheet3!B:B,Sheet3!M:M)</f>
        <v>Ref (2˚C - 8˚C)</v>
      </c>
    </row>
    <row r="173" spans="1:5">
      <c r="A173" s="1">
        <v>172</v>
      </c>
      <c r="B173" s="124" t="s">
        <v>376</v>
      </c>
      <c r="C173" s="157" t="s">
        <v>377</v>
      </c>
      <c r="D173" s="157" t="str">
        <f>_xlfn.XLOOKUP(C173,Sheet3!B:B,Sheet3!G:G)</f>
        <v>Plasma</v>
      </c>
      <c r="E173" s="157" t="str">
        <f>_xlfn.XLOOKUP(C173,Sheet3!B:B,Sheet3!M:M)</f>
        <v>Ref (2˚C - 8˚C)</v>
      </c>
    </row>
    <row r="174" spans="1:5">
      <c r="A174" s="1">
        <v>173</v>
      </c>
      <c r="B174" s="124" t="s">
        <v>378</v>
      </c>
      <c r="C174" s="157" t="s">
        <v>379</v>
      </c>
      <c r="D174" s="157" t="str">
        <f>_xlfn.XLOOKUP(C174,Sheet3!B:B,Sheet3!G:G)</f>
        <v>Plasma</v>
      </c>
      <c r="E174" s="157" t="str">
        <f>_xlfn.XLOOKUP(C174,Sheet3!B:B,Sheet3!M:M)</f>
        <v>Ref (2˚C - 8˚C)</v>
      </c>
    </row>
    <row r="175" spans="1:5">
      <c r="A175" s="1">
        <v>174</v>
      </c>
      <c r="B175" s="124" t="s">
        <v>380</v>
      </c>
      <c r="C175" s="157" t="s">
        <v>381</v>
      </c>
      <c r="D175" s="157" t="str">
        <f>_xlfn.XLOOKUP(C175,Sheet3!B:B,Sheet3!G:G)</f>
        <v>Plasma</v>
      </c>
      <c r="E175" s="157" t="str">
        <f>_xlfn.XLOOKUP(C175,Sheet3!B:B,Sheet3!M:M)</f>
        <v>Ref (2˚C - 8˚C)</v>
      </c>
    </row>
    <row r="176" spans="1:5">
      <c r="A176" s="1">
        <v>175</v>
      </c>
      <c r="B176" s="124" t="s">
        <v>382</v>
      </c>
      <c r="C176" s="157" t="s">
        <v>383</v>
      </c>
      <c r="D176" s="157" t="str">
        <f>_xlfn.XLOOKUP(C176,Sheet3!B:B,Sheet3!G:G)</f>
        <v>See remarks</v>
      </c>
      <c r="E176" s="157" t="str">
        <f>_xlfn.XLOOKUP(C176,Sheet3!B:B,Sheet3!M:M)</f>
        <v>Ref (2˚C - 8˚C)</v>
      </c>
    </row>
    <row r="177" spans="1:5">
      <c r="A177" s="1">
        <v>176</v>
      </c>
      <c r="B177" s="124" t="s">
        <v>384</v>
      </c>
      <c r="C177" s="157" t="s">
        <v>385</v>
      </c>
      <c r="D177" s="157" t="str">
        <f>_xlfn.XLOOKUP(C177,Sheet3!B:B,Sheet3!G:G)</f>
        <v>Stool</v>
      </c>
      <c r="E177" s="157" t="str">
        <f>_xlfn.XLOOKUP(C177,Sheet3!B:B,Sheet3!M:M)</f>
        <v>Ref (2˚C - 8˚C)</v>
      </c>
    </row>
    <row r="178" spans="1:5">
      <c r="A178" s="1">
        <v>177</v>
      </c>
      <c r="B178" s="124" t="s">
        <v>386</v>
      </c>
      <c r="C178" s="157" t="s">
        <v>387</v>
      </c>
      <c r="D178" s="157" t="str">
        <f>_xlfn.XLOOKUP(C178,Sheet3!B:B,Sheet3!G:G)</f>
        <v>Stool</v>
      </c>
      <c r="E178" s="157" t="str">
        <f>_xlfn.XLOOKUP(C178,Sheet3!B:B,Sheet3!M:M)</f>
        <v>Ref (2˚C - 8˚C)</v>
      </c>
    </row>
    <row r="179" spans="1:5">
      <c r="A179" s="1">
        <v>178</v>
      </c>
      <c r="B179" s="124" t="s">
        <v>388</v>
      </c>
      <c r="C179" s="157" t="s">
        <v>389</v>
      </c>
      <c r="D179" s="157" t="str">
        <f>_xlfn.XLOOKUP(C179,Sheet3!B:B,Sheet3!G:G)</f>
        <v>Stool</v>
      </c>
      <c r="E179" s="157" t="str">
        <f>_xlfn.XLOOKUP(C179,Sheet3!B:B,Sheet3!M:M)</f>
        <v>Ref (2˚C - 8˚C)</v>
      </c>
    </row>
    <row r="180" spans="1:5">
      <c r="A180" s="1">
        <v>179</v>
      </c>
      <c r="B180" s="124" t="s">
        <v>390</v>
      </c>
      <c r="C180" s="157" t="s">
        <v>391</v>
      </c>
      <c r="D180" s="157" t="str">
        <f>_xlfn.XLOOKUP(C180,Sheet3!B:B,Sheet3!G:G)</f>
        <v>Stool</v>
      </c>
      <c r="E180" s="157" t="str">
        <f>_xlfn.XLOOKUP(C180,Sheet3!B:B,Sheet3!M:M)</f>
        <v>Ref (2˚C - 8˚C)</v>
      </c>
    </row>
    <row r="181" spans="1:5">
      <c r="A181" s="1">
        <v>180</v>
      </c>
      <c r="B181" s="124" t="s">
        <v>392</v>
      </c>
      <c r="C181" s="157" t="s">
        <v>393</v>
      </c>
      <c r="D181" s="157" t="str">
        <f>_xlfn.XLOOKUP(C181,Sheet3!B:B,Sheet3!G:G)</f>
        <v>Serum</v>
      </c>
      <c r="E181" s="157" t="str">
        <f>_xlfn.XLOOKUP(C181,Sheet3!B:B,Sheet3!M:M)</f>
        <v>Ref (2˚C - 8˚C)</v>
      </c>
    </row>
    <row r="182" spans="1:5">
      <c r="A182" s="1">
        <v>181</v>
      </c>
      <c r="B182" s="124" t="s">
        <v>394</v>
      </c>
      <c r="C182" s="157" t="s">
        <v>395</v>
      </c>
      <c r="D182" s="157" t="str">
        <f>_xlfn.XLOOKUP(C182,Sheet3!B:B,Sheet3!G:G)</f>
        <v>Plasma</v>
      </c>
      <c r="E182" s="157" t="str">
        <f>_xlfn.XLOOKUP(C182,Sheet3!B:B,Sheet3!M:M)</f>
        <v>Ref (2˚C - 8˚C)</v>
      </c>
    </row>
    <row r="183" spans="1:5">
      <c r="A183" s="1">
        <v>182</v>
      </c>
      <c r="B183" s="124" t="s">
        <v>396</v>
      </c>
      <c r="C183" s="157" t="s">
        <v>397</v>
      </c>
      <c r="D183" s="157" t="str">
        <f>_xlfn.XLOOKUP(C183,Sheet3!B:B,Sheet3!G:G)</f>
        <v>Plasma</v>
      </c>
      <c r="E183" s="157" t="str">
        <f>_xlfn.XLOOKUP(C183,Sheet3!B:B,Sheet3!M:M)</f>
        <v>Ref (2˚C - 8˚C)</v>
      </c>
    </row>
    <row r="184" spans="1:5">
      <c r="A184" s="1">
        <v>183</v>
      </c>
      <c r="B184" s="124" t="s">
        <v>398</v>
      </c>
      <c r="C184" s="157" t="s">
        <v>399</v>
      </c>
      <c r="D184" s="157" t="str">
        <f>_xlfn.XLOOKUP(C184,Sheet3!B:B,Sheet3!G:G)</f>
        <v>See remarks</v>
      </c>
      <c r="E184" s="157" t="str">
        <f>_xlfn.XLOOKUP(C184,Sheet3!B:B,Sheet3!M:M)</f>
        <v>Room (18˚C - 24˚C)</v>
      </c>
    </row>
    <row r="185" spans="1:5">
      <c r="A185" s="1">
        <v>184</v>
      </c>
      <c r="B185" s="124" t="s">
        <v>400</v>
      </c>
      <c r="C185" s="157" t="s">
        <v>401</v>
      </c>
      <c r="D185" s="157" t="str">
        <f>_xlfn.XLOOKUP(C185,Sheet3!B:B,Sheet3!G:G)</f>
        <v>Serum</v>
      </c>
      <c r="E185" s="157" t="str">
        <f>_xlfn.XLOOKUP(C185,Sheet3!B:B,Sheet3!M:M)</f>
        <v>Ref (2˚C - 8˚C)</v>
      </c>
    </row>
    <row r="186" spans="1:5">
      <c r="A186" s="1">
        <v>185</v>
      </c>
      <c r="B186" s="124" t="s">
        <v>402</v>
      </c>
      <c r="C186" s="157" t="s">
        <v>403</v>
      </c>
      <c r="D186" s="157" t="str">
        <f>_xlfn.XLOOKUP(C186,Sheet3!B:B,Sheet3!G:G)</f>
        <v>Serum</v>
      </c>
      <c r="E186" s="157" t="str">
        <f>_xlfn.XLOOKUP(C186,Sheet3!B:B,Sheet3!M:M)</f>
        <v>Ref (2˚C - 8˚C)</v>
      </c>
    </row>
    <row r="187" spans="1:5">
      <c r="A187" s="1">
        <v>186</v>
      </c>
      <c r="B187" s="124" t="s">
        <v>404</v>
      </c>
      <c r="C187" s="157" t="s">
        <v>405</v>
      </c>
      <c r="D187" s="157" t="str">
        <f>_xlfn.XLOOKUP(C187,Sheet3!B:B,Sheet3!G:G)</f>
        <v>Serum</v>
      </c>
      <c r="E187" s="157" t="str">
        <f>_xlfn.XLOOKUP(C187,Sheet3!B:B,Sheet3!M:M)</f>
        <v>Ref (2˚C - 8˚C)</v>
      </c>
    </row>
    <row r="188" spans="1:5">
      <c r="A188" s="1">
        <v>187</v>
      </c>
      <c r="B188" s="124" t="s">
        <v>406</v>
      </c>
      <c r="C188" s="157" t="s">
        <v>407</v>
      </c>
      <c r="D188" s="157" t="str">
        <f>_xlfn.XLOOKUP(C188,Sheet3!B:B,Sheet3!G:G)</f>
        <v>Serum</v>
      </c>
      <c r="E188" s="157" t="str">
        <f>_xlfn.XLOOKUP(C188,Sheet3!B:B,Sheet3!M:M)</f>
        <v>Ref (2˚C - 8˚C)</v>
      </c>
    </row>
    <row r="189" spans="1:5">
      <c r="A189" s="1">
        <v>188</v>
      </c>
      <c r="B189" s="124" t="s">
        <v>408</v>
      </c>
      <c r="C189" s="157" t="s">
        <v>409</v>
      </c>
      <c r="D189" s="157" t="str">
        <f>_xlfn.XLOOKUP(C189,Sheet3!B:B,Sheet3!G:G)</f>
        <v>Serum</v>
      </c>
      <c r="E189" s="157" t="str">
        <f>_xlfn.XLOOKUP(C189,Sheet3!B:B,Sheet3!M:M)</f>
        <v>Ref (2˚C - 8˚C)</v>
      </c>
    </row>
    <row r="190" spans="1:5">
      <c r="A190" s="1">
        <v>189</v>
      </c>
      <c r="B190" s="124" t="s">
        <v>410</v>
      </c>
      <c r="C190" s="157" t="s">
        <v>411</v>
      </c>
      <c r="D190" s="157" t="str">
        <f>_xlfn.XLOOKUP(C190,Sheet3!B:B,Sheet3!G:G)</f>
        <v>Serum</v>
      </c>
      <c r="E190" s="157" t="str">
        <f>_xlfn.XLOOKUP(C190,Sheet3!B:B,Sheet3!M:M)</f>
        <v>Ref (2˚C - 8˚C)</v>
      </c>
    </row>
    <row r="191" spans="1:5">
      <c r="A191" s="1">
        <v>190</v>
      </c>
      <c r="B191" s="124" t="s">
        <v>412</v>
      </c>
      <c r="C191" s="157" t="s">
        <v>413</v>
      </c>
      <c r="D191" s="157" t="str">
        <f>_xlfn.XLOOKUP(C191,Sheet3!B:B,Sheet3!G:G)</f>
        <v>See remarks</v>
      </c>
      <c r="E191" s="157" t="str">
        <f>_xlfn.XLOOKUP(C191,Sheet3!B:B,Sheet3!M:M)</f>
        <v xml:space="preserve">For tissue, abscess:
Ref (2˚C - 8˚C)
For hair, nail or skin scrapping, CSF:
Room (18˚C - 24˚C)
</v>
      </c>
    </row>
    <row r="192" spans="1:5">
      <c r="A192" s="1">
        <v>191</v>
      </c>
      <c r="B192" s="124" t="s">
        <v>414</v>
      </c>
      <c r="C192" s="157" t="s">
        <v>415</v>
      </c>
      <c r="D192" s="157" t="str">
        <f>_xlfn.XLOOKUP(C192,Sheet3!B:B,Sheet3!G:G)</f>
        <v>See remarks</v>
      </c>
      <c r="E192" s="157" t="str">
        <f>_xlfn.XLOOKUP(C192,Sheet3!B:B,Sheet3!M:M)</f>
        <v xml:space="preserve">For tissue, abscess:
Ref (2˚C - 8˚C)
For hair, nail or skin scrapping:
Room (18˚C - 24˚C)
</v>
      </c>
    </row>
    <row r="193" spans="1:5">
      <c r="A193" s="1">
        <v>192</v>
      </c>
      <c r="B193" s="124" t="s">
        <v>416</v>
      </c>
      <c r="C193" s="157" t="s">
        <v>417</v>
      </c>
      <c r="D193" s="157" t="str">
        <f>_xlfn.XLOOKUP(C193,Sheet3!B:B,Sheet3!G:G)</f>
        <v>Serum</v>
      </c>
      <c r="E193" s="157" t="str">
        <f>_xlfn.XLOOKUP(C193,Sheet3!B:B,Sheet3!M:M)</f>
        <v>Ref (2˚C - 8˚C)</v>
      </c>
    </row>
    <row r="194" spans="1:5">
      <c r="A194" s="1">
        <v>193</v>
      </c>
      <c r="B194" s="124" t="s">
        <v>418</v>
      </c>
      <c r="C194" s="157" t="s">
        <v>419</v>
      </c>
      <c r="D194" s="157" t="str">
        <f>_xlfn.XLOOKUP(C194,Sheet3!B:B,Sheet3!G:G)</f>
        <v>Stool</v>
      </c>
      <c r="E194" s="157" t="str">
        <f>_xlfn.XLOOKUP(C194,Sheet3!B:B,Sheet3!M:M)</f>
        <v>Ref (2˚C - 8˚C)</v>
      </c>
    </row>
    <row r="195" spans="1:5">
      <c r="A195" s="1">
        <v>194</v>
      </c>
      <c r="B195" s="124" t="s">
        <v>420</v>
      </c>
      <c r="C195" s="157" t="s">
        <v>421</v>
      </c>
      <c r="D195" s="157" t="str">
        <f>_xlfn.XLOOKUP(C195,Sheet3!B:B,Sheet3!G:G)</f>
        <v>See remarks</v>
      </c>
      <c r="E195" s="157" t="str">
        <f>_xlfn.XLOOKUP(C195,Sheet3!B:B,Sheet3!M:M)</f>
        <v>For specimen in transport container or smeared slide:
Room (18˚C - 24˚C)</v>
      </c>
    </row>
    <row r="196" spans="1:5">
      <c r="A196" s="1">
        <v>195</v>
      </c>
      <c r="B196" s="124" t="s">
        <v>422</v>
      </c>
      <c r="C196" s="157" t="s">
        <v>423</v>
      </c>
      <c r="D196" s="157" t="str">
        <f>_xlfn.XLOOKUP(C196,Sheet3!B:B,Sheet3!G:G)</f>
        <v xml:space="preserve">Plasma </v>
      </c>
      <c r="E196" s="157" t="str">
        <f>_xlfn.XLOOKUP(C196,Sheet3!B:B,Sheet3!M:M)</f>
        <v>Ref (2˚C - 8˚C)</v>
      </c>
    </row>
    <row r="197" spans="1:5">
      <c r="A197" s="1">
        <v>196</v>
      </c>
      <c r="B197" s="124" t="s">
        <v>424</v>
      </c>
      <c r="C197" s="157" t="s">
        <v>425</v>
      </c>
      <c r="D197" s="157" t="str">
        <f>_xlfn.XLOOKUP(C197,Sheet3!B:B,Sheet3!G:G)</f>
        <v>Whole blood</v>
      </c>
      <c r="E197" s="157" t="str">
        <f>_xlfn.XLOOKUP(C197,Sheet3!B:B,Sheet3!M:M)</f>
        <v>Ref (2˚C - 8˚C)</v>
      </c>
    </row>
    <row r="198" spans="1:5">
      <c r="A198" s="1">
        <v>197</v>
      </c>
      <c r="B198" s="124" t="s">
        <v>426</v>
      </c>
      <c r="C198" s="157" t="s">
        <v>427</v>
      </c>
      <c r="D198" s="157" t="str">
        <f>_xlfn.XLOOKUP(C198,Sheet3!B:B,Sheet3!G:G)</f>
        <v>See remarks</v>
      </c>
      <c r="E198" s="157" t="str">
        <f>_xlfn.XLOOKUP(C198,Sheet3!B:B,Sheet3!M:M)</f>
        <v>N/A</v>
      </c>
    </row>
    <row r="199" spans="1:5">
      <c r="A199" s="1">
        <v>198</v>
      </c>
      <c r="B199" s="124" t="s">
        <v>2546</v>
      </c>
      <c r="C199" s="159" t="s">
        <v>2547</v>
      </c>
      <c r="D199" s="159" t="s">
        <v>866</v>
      </c>
      <c r="E199" s="157" t="s">
        <v>856</v>
      </c>
    </row>
    <row r="200" spans="1:5">
      <c r="A200" s="1">
        <v>199</v>
      </c>
      <c r="B200" s="124" t="s">
        <v>428</v>
      </c>
      <c r="C200" s="157" t="s">
        <v>429</v>
      </c>
      <c r="D200" s="157" t="str">
        <f>_xlfn.XLOOKUP(C200,Sheet3!B:B,Sheet3!G:G)</f>
        <v>Whole blood</v>
      </c>
      <c r="E200" s="157" t="str">
        <f>_xlfn.XLOOKUP(C200,Sheet3!B:B,Sheet3!M:M)</f>
        <v>Ref (2˚C - 8˚C)</v>
      </c>
    </row>
    <row r="201" spans="1:5">
      <c r="A201" s="1">
        <v>200</v>
      </c>
      <c r="B201" s="124" t="s">
        <v>430</v>
      </c>
      <c r="C201" s="157" t="s">
        <v>431</v>
      </c>
      <c r="D201" s="157" t="str">
        <f>_xlfn.XLOOKUP(C201,Sheet3!B:B,Sheet3!G:G)</f>
        <v>Stool</v>
      </c>
      <c r="E201" s="157" t="str">
        <f>_xlfn.XLOOKUP(C201,Sheet3!B:B,Sheet3!M:M)</f>
        <v>Ref (2˚C - 8˚C)</v>
      </c>
    </row>
    <row r="202" spans="1:5">
      <c r="A202" s="1">
        <v>201</v>
      </c>
      <c r="B202" s="124" t="s">
        <v>432</v>
      </c>
      <c r="C202" s="157" t="s">
        <v>433</v>
      </c>
      <c r="D202" s="157" t="str">
        <f>_xlfn.XLOOKUP(C202,Sheet3!B:B,Sheet3!G:G)</f>
        <v>Serum</v>
      </c>
      <c r="E202" s="157" t="str">
        <f>_xlfn.XLOOKUP(C202,Sheet3!B:B,Sheet3!M:M)</f>
        <v>Ref (2˚C - 8˚C)</v>
      </c>
    </row>
    <row r="203" spans="1:5">
      <c r="A203" s="1">
        <v>202</v>
      </c>
      <c r="B203" s="124" t="s">
        <v>434</v>
      </c>
      <c r="C203" s="157" t="s">
        <v>435</v>
      </c>
      <c r="D203" s="157" t="str">
        <f>_xlfn.XLOOKUP(C203,Sheet3!B:B,Sheet3!G:G)</f>
        <v>Serum</v>
      </c>
      <c r="E203" s="157" t="str">
        <f>_xlfn.XLOOKUP(C203,Sheet3!B:B,Sheet3!M:M)</f>
        <v>Ref (2˚C - 8˚C)</v>
      </c>
    </row>
    <row r="204" spans="1:5">
      <c r="A204" s="1">
        <v>203</v>
      </c>
      <c r="B204" s="124" t="s">
        <v>436</v>
      </c>
      <c r="C204" s="157" t="s">
        <v>437</v>
      </c>
      <c r="D204" s="157" t="str">
        <f>_xlfn.XLOOKUP(C204,Sheet3!B:B,Sheet3!G:G)</f>
        <v>See remarks</v>
      </c>
      <c r="E204" s="157" t="str">
        <f>_xlfn.XLOOKUP(C204,Sheet3!B:B,Sheet3!M:M)</f>
        <v>For slides:
Room (18˚C - 24˚C)
For Whole Blood:
Ref (2˚C - 8˚C)</v>
      </c>
    </row>
    <row r="205" spans="1:5">
      <c r="A205" s="1">
        <v>204</v>
      </c>
      <c r="B205" s="124" t="s">
        <v>438</v>
      </c>
      <c r="C205" s="157" t="s">
        <v>439</v>
      </c>
      <c r="D205" s="157" t="str">
        <f>_xlfn.XLOOKUP(C205,Sheet3!B:B,Sheet3!G:G)</f>
        <v>Whole blood</v>
      </c>
      <c r="E205" s="157" t="str">
        <f>_xlfn.XLOOKUP(C205,Sheet3!B:B,Sheet3!M:M)</f>
        <v>Ref (2˚C - 8˚C)</v>
      </c>
    </row>
    <row r="206" spans="1:5">
      <c r="A206" s="1">
        <v>205</v>
      </c>
      <c r="B206" s="124" t="s">
        <v>440</v>
      </c>
      <c r="C206" s="157" t="s">
        <v>441</v>
      </c>
      <c r="D206" s="157" t="str">
        <f>_xlfn.XLOOKUP(C206,Sheet3!B:B,Sheet3!G:G)</f>
        <v>Whole blood</v>
      </c>
      <c r="E206" s="157" t="str">
        <f>_xlfn.XLOOKUP(C206,Sheet3!B:B,Sheet3!M:M)</f>
        <v>Ref (2˚C - 8˚C)</v>
      </c>
    </row>
    <row r="207" spans="1:5">
      <c r="A207" s="1">
        <v>206</v>
      </c>
      <c r="B207" s="124" t="s">
        <v>442</v>
      </c>
      <c r="C207" s="157" t="s">
        <v>443</v>
      </c>
      <c r="D207" s="157" t="str">
        <f>_xlfn.XLOOKUP(C207,Sheet3!B:B,Sheet3!G:G)</f>
        <v>Urine</v>
      </c>
      <c r="E207" s="157" t="str">
        <f>_xlfn.XLOOKUP(C207,Sheet3!B:B,Sheet3!M:M)</f>
        <v>Ref (2˚C - 8˚C)</v>
      </c>
    </row>
    <row r="208" spans="1:5">
      <c r="A208" s="1">
        <v>207</v>
      </c>
      <c r="B208" s="124" t="s">
        <v>444</v>
      </c>
      <c r="C208" s="157" t="s">
        <v>445</v>
      </c>
      <c r="D208" s="157" t="str">
        <f>_xlfn.XLOOKUP(C208,Sheet3!B:B,Sheet3!G:G)</f>
        <v>Serum</v>
      </c>
      <c r="E208" s="157" t="str">
        <f>_xlfn.XLOOKUP(C208,Sheet3!B:B,Sheet3!M:M)</f>
        <v>Ref (2˚C - 8˚C)</v>
      </c>
    </row>
    <row r="209" spans="1:5">
      <c r="A209" s="1">
        <v>208</v>
      </c>
      <c r="B209" s="124" t="s">
        <v>446</v>
      </c>
      <c r="C209" s="157" t="s">
        <v>447</v>
      </c>
      <c r="D209" s="157" t="str">
        <f>_xlfn.XLOOKUP(C209,Sheet3!B:B,Sheet3!G:G)</f>
        <v>Serum</v>
      </c>
      <c r="E209" s="157" t="str">
        <f>_xlfn.XLOOKUP(C209,Sheet3!B:B,Sheet3!M:M)</f>
        <v>Ref (2˚C - 8˚C)</v>
      </c>
    </row>
    <row r="210" spans="1:5">
      <c r="A210" s="1">
        <v>209</v>
      </c>
      <c r="B210" s="124" t="s">
        <v>2554</v>
      </c>
      <c r="C210" s="159" t="s">
        <v>2555</v>
      </c>
      <c r="D210" s="159" t="s">
        <v>1107</v>
      </c>
      <c r="E210" s="159" t="s">
        <v>856</v>
      </c>
    </row>
    <row r="211" spans="1:5">
      <c r="A211" s="1">
        <v>210</v>
      </c>
      <c r="B211" s="124" t="s">
        <v>448</v>
      </c>
      <c r="C211" s="157" t="s">
        <v>449</v>
      </c>
      <c r="D211" s="157" t="str">
        <f>_xlfn.XLOOKUP(C211,Sheet3!B:B,Sheet3!G:G)</f>
        <v>Serum</v>
      </c>
      <c r="E211" s="157" t="str">
        <f>_xlfn.XLOOKUP(C211,Sheet3!B:B,Sheet3!M:M)</f>
        <v>Ref (2˚C - 8˚C)</v>
      </c>
    </row>
    <row r="212" spans="1:5">
      <c r="A212" s="1">
        <v>211</v>
      </c>
      <c r="B212" s="124" t="s">
        <v>450</v>
      </c>
      <c r="C212" s="157" t="s">
        <v>451</v>
      </c>
      <c r="D212" s="157" t="str">
        <f>_xlfn.XLOOKUP(C212,Sheet3!B:B,Sheet3!G:G)</f>
        <v>Serum</v>
      </c>
      <c r="E212" s="157" t="str">
        <f>_xlfn.XLOOKUP(C212,Sheet3!B:B,Sheet3!M:M)</f>
        <v>Ref (2˚C - 8˚C)</v>
      </c>
    </row>
    <row r="213" spans="1:5">
      <c r="A213" s="1">
        <v>212</v>
      </c>
      <c r="B213" s="124" t="s">
        <v>452</v>
      </c>
      <c r="C213" s="157" t="s">
        <v>453</v>
      </c>
      <c r="D213" s="157" t="str">
        <f>_xlfn.XLOOKUP(C213,Sheet3!B:B,Sheet3!G:G)</f>
        <v>Serum</v>
      </c>
      <c r="E213" s="157" t="str">
        <f>_xlfn.XLOOKUP(C213,Sheet3!B:B,Sheet3!M:M)</f>
        <v>Ref (2˚C - 8˚C)</v>
      </c>
    </row>
    <row r="214" spans="1:5">
      <c r="A214" s="1">
        <v>213</v>
      </c>
      <c r="B214" s="124" t="s">
        <v>454</v>
      </c>
      <c r="C214" s="157" t="s">
        <v>455</v>
      </c>
      <c r="D214" s="157" t="str">
        <f>_xlfn.XLOOKUP(C214,Sheet3!B:B,Sheet3!G:G)</f>
        <v>Serum</v>
      </c>
      <c r="E214" s="157" t="str">
        <f>_xlfn.XLOOKUP(C214,Sheet3!B:B,Sheet3!M:M)</f>
        <v>Ref (2˚C - 8˚C)</v>
      </c>
    </row>
    <row r="215" spans="1:5">
      <c r="A215" s="1">
        <v>214</v>
      </c>
      <c r="B215" s="124" t="s">
        <v>456</v>
      </c>
      <c r="C215" s="157" t="s">
        <v>457</v>
      </c>
      <c r="D215" s="157" t="str">
        <f>_xlfn.XLOOKUP(C215,Sheet3!B:B,Sheet3!G:G)</f>
        <v>Serum</v>
      </c>
      <c r="E215" s="157" t="str">
        <f>_xlfn.XLOOKUP(C215,Sheet3!B:B,Sheet3!M:M)</f>
        <v>Ref (2˚C - 8˚C)</v>
      </c>
    </row>
    <row r="216" spans="1:5">
      <c r="A216" s="1">
        <v>215</v>
      </c>
      <c r="B216" s="124" t="s">
        <v>458</v>
      </c>
      <c r="C216" s="157" t="s">
        <v>459</v>
      </c>
      <c r="D216" s="157" t="str">
        <f>_xlfn.XLOOKUP(C216,Sheet3!B:B,Sheet3!G:G)</f>
        <v>Serum</v>
      </c>
      <c r="E216" s="157" t="str">
        <f>_xlfn.XLOOKUP(C216,Sheet3!B:B,Sheet3!M:M)</f>
        <v>Ref (2˚C - 8˚C)</v>
      </c>
    </row>
    <row r="217" spans="1:5">
      <c r="A217" s="1">
        <v>216</v>
      </c>
      <c r="B217" s="124" t="s">
        <v>460</v>
      </c>
      <c r="C217" s="157" t="s">
        <v>461</v>
      </c>
      <c r="D217" s="157" t="str">
        <f>_xlfn.XLOOKUP(C217,Sheet3!B:B,Sheet3!G:G)</f>
        <v>Serum</v>
      </c>
      <c r="E217" s="157" t="str">
        <f>_xlfn.XLOOKUP(C217,Sheet3!B:B,Sheet3!M:M)</f>
        <v>Ref (2˚C - 8˚C)</v>
      </c>
    </row>
    <row r="218" spans="1:5">
      <c r="A218" s="1">
        <v>217</v>
      </c>
      <c r="B218" s="124" t="s">
        <v>462</v>
      </c>
      <c r="C218" s="157" t="s">
        <v>463</v>
      </c>
      <c r="D218" s="157" t="str">
        <f>_xlfn.XLOOKUP(C218,Sheet3!B:B,Sheet3!G:G)</f>
        <v>Serum</v>
      </c>
      <c r="E218" s="157" t="str">
        <f>_xlfn.XLOOKUP(C218,Sheet3!B:B,Sheet3!M:M)</f>
        <v>Ref (2˚C - 8˚C)</v>
      </c>
    </row>
    <row r="219" spans="1:5">
      <c r="A219" s="1">
        <v>218</v>
      </c>
      <c r="B219" s="124" t="s">
        <v>464</v>
      </c>
      <c r="C219" s="157" t="s">
        <v>465</v>
      </c>
      <c r="D219" s="157" t="str">
        <f>_xlfn.XLOOKUP(C219,Sheet3!B:B,Sheet3!G:G)</f>
        <v>Serum</v>
      </c>
      <c r="E219" s="157" t="str">
        <f>_xlfn.XLOOKUP(C219,Sheet3!B:B,Sheet3!M:M)</f>
        <v>Ref (2˚C - 8˚C)</v>
      </c>
    </row>
    <row r="220" spans="1:5">
      <c r="A220" s="1">
        <v>219</v>
      </c>
      <c r="B220" s="124" t="s">
        <v>466</v>
      </c>
      <c r="C220" s="157" t="s">
        <v>467</v>
      </c>
      <c r="D220" s="157" t="str">
        <f>_xlfn.XLOOKUP(C220,Sheet3!B:B,Sheet3!G:G)</f>
        <v>Serum</v>
      </c>
      <c r="E220" s="157" t="str">
        <f>_xlfn.XLOOKUP(C220,Sheet3!B:B,Sheet3!M:M)</f>
        <v>Ref (2˚C - 8˚C)</v>
      </c>
    </row>
    <row r="221" spans="1:5">
      <c r="A221" s="1">
        <v>220</v>
      </c>
      <c r="B221" s="124" t="s">
        <v>468</v>
      </c>
      <c r="C221" s="157" t="s">
        <v>469</v>
      </c>
      <c r="D221" s="157" t="str">
        <f>_xlfn.XLOOKUP(C221,Sheet3!B:B,Sheet3!G:G)</f>
        <v>Serum</v>
      </c>
      <c r="E221" s="157" t="str">
        <f>_xlfn.XLOOKUP(C221,Sheet3!B:B,Sheet3!M:M)</f>
        <v>Ref (2˚C - 8˚C)</v>
      </c>
    </row>
    <row r="222" spans="1:5">
      <c r="A222" s="1">
        <v>221</v>
      </c>
      <c r="B222" s="124" t="s">
        <v>470</v>
      </c>
      <c r="C222" s="157" t="s">
        <v>471</v>
      </c>
      <c r="D222" s="157" t="str">
        <f>_xlfn.XLOOKUP(C222,Sheet3!B:B,Sheet3!G:G)</f>
        <v>Serum</v>
      </c>
      <c r="E222" s="157" t="str">
        <f>_xlfn.XLOOKUP(C222,Sheet3!B:B,Sheet3!M:M)</f>
        <v>Ref (2˚C - 8˚C)</v>
      </c>
    </row>
    <row r="223" spans="1:5">
      <c r="A223" s="1">
        <v>222</v>
      </c>
      <c r="B223" s="124" t="s">
        <v>472</v>
      </c>
      <c r="C223" s="157" t="s">
        <v>473</v>
      </c>
      <c r="D223" s="157" t="str">
        <f>_xlfn.XLOOKUP(C223,Sheet3!B:B,Sheet3!G:G)</f>
        <v>Serum</v>
      </c>
      <c r="E223" s="157" t="str">
        <f>_xlfn.XLOOKUP(C223,Sheet3!B:B,Sheet3!M:M)</f>
        <v>Ref (2˚C - 8˚C)</v>
      </c>
    </row>
    <row r="224" spans="1:5">
      <c r="A224" s="1">
        <v>223</v>
      </c>
      <c r="B224" s="124" t="s">
        <v>474</v>
      </c>
      <c r="C224" s="157" t="s">
        <v>475</v>
      </c>
      <c r="D224" s="157" t="str">
        <f>_xlfn.XLOOKUP(C224,Sheet3!B:B,Sheet3!G:G)</f>
        <v>See remarks</v>
      </c>
      <c r="E224" s="157" t="str">
        <f>_xlfn.XLOOKUP(C224,Sheet3!B:B,Sheet3!M:M)</f>
        <v>Ref (2˚C - 8˚C)</v>
      </c>
    </row>
    <row r="225" spans="1:5">
      <c r="A225" s="1">
        <v>224</v>
      </c>
      <c r="B225" s="124" t="s">
        <v>476</v>
      </c>
      <c r="C225" s="157" t="s">
        <v>477</v>
      </c>
      <c r="D225" s="157" t="str">
        <f>_xlfn.XLOOKUP(C225,Sheet3!B:B,Sheet3!G:G)</f>
        <v>Serum</v>
      </c>
      <c r="E225" s="157" t="str">
        <f>_xlfn.XLOOKUP(C225,Sheet3!B:B,Sheet3!M:M)</f>
        <v>Ref (2˚C - 8˚C)</v>
      </c>
    </row>
    <row r="226" spans="1:5">
      <c r="A226" s="1">
        <v>225</v>
      </c>
      <c r="B226" s="124" t="s">
        <v>478</v>
      </c>
      <c r="C226" s="157" t="s">
        <v>479</v>
      </c>
      <c r="D226" s="157" t="str">
        <f>_xlfn.XLOOKUP(C226,Sheet3!B:B,Sheet3!G:G)</f>
        <v>Serum</v>
      </c>
      <c r="E226" s="157" t="str">
        <f>_xlfn.XLOOKUP(C226,Sheet3!B:B,Sheet3!M:M)</f>
        <v>Ref (2˚C - 8˚C)</v>
      </c>
    </row>
    <row r="227" spans="1:5">
      <c r="A227" s="1">
        <v>226</v>
      </c>
      <c r="B227" s="124" t="s">
        <v>480</v>
      </c>
      <c r="C227" s="157" t="s">
        <v>481</v>
      </c>
      <c r="D227" s="157" t="str">
        <f>_xlfn.XLOOKUP(C227,Sheet3!B:B,Sheet3!G:G)</f>
        <v>Serum</v>
      </c>
      <c r="E227" s="157" t="str">
        <f>_xlfn.XLOOKUP(C227,Sheet3!B:B,Sheet3!M:M)</f>
        <v>Ref (2˚C - 8˚C)</v>
      </c>
    </row>
    <row r="228" spans="1:5">
      <c r="A228" s="1">
        <v>227</v>
      </c>
      <c r="B228" s="124" t="s">
        <v>482</v>
      </c>
      <c r="C228" s="157" t="s">
        <v>483</v>
      </c>
      <c r="D228" s="157" t="str">
        <f>_xlfn.XLOOKUP(C228,Sheet3!B:B,Sheet3!G:G)</f>
        <v>Serum</v>
      </c>
      <c r="E228" s="157" t="str">
        <f>_xlfn.XLOOKUP(C228,Sheet3!B:B,Sheet3!M:M)</f>
        <v>Ref (2˚C - 8˚C)</v>
      </c>
    </row>
    <row r="229" spans="1:5">
      <c r="A229" s="1">
        <v>228</v>
      </c>
      <c r="B229" s="124" t="s">
        <v>484</v>
      </c>
      <c r="C229" s="157" t="s">
        <v>485</v>
      </c>
      <c r="D229" s="157" t="str">
        <f>_xlfn.XLOOKUP(C229,Sheet3!B:B,Sheet3!G:G)</f>
        <v>Serum</v>
      </c>
      <c r="E229" s="157" t="str">
        <f>_xlfn.XLOOKUP(C229,Sheet3!B:B,Sheet3!M:M)</f>
        <v>Ref (2˚C - 8˚C)</v>
      </c>
    </row>
    <row r="230" spans="1:5">
      <c r="A230" s="1">
        <v>229</v>
      </c>
      <c r="B230" s="124" t="s">
        <v>486</v>
      </c>
      <c r="C230" s="157" t="s">
        <v>487</v>
      </c>
      <c r="D230" s="157" t="str">
        <f>_xlfn.XLOOKUP(C230,Sheet3!B:B,Sheet3!G:G)</f>
        <v>Serum</v>
      </c>
      <c r="E230" s="157" t="str">
        <f>_xlfn.XLOOKUP(C230,Sheet3!B:B,Sheet3!M:M)</f>
        <v>Ref (2˚C - 8˚C)</v>
      </c>
    </row>
    <row r="231" spans="1:5">
      <c r="A231" s="1">
        <v>230</v>
      </c>
      <c r="B231" s="124" t="s">
        <v>488</v>
      </c>
      <c r="C231" s="157" t="s">
        <v>489</v>
      </c>
      <c r="D231" s="157" t="str">
        <f>_xlfn.XLOOKUP(C231,Sheet3!B:B,Sheet3!G:G)</f>
        <v>Serum</v>
      </c>
      <c r="E231" s="157" t="str">
        <f>_xlfn.XLOOKUP(C231,Sheet3!B:B,Sheet3!M:M)</f>
        <v>Ref (2˚C - 8˚C)</v>
      </c>
    </row>
    <row r="232" spans="1:5">
      <c r="A232" s="1">
        <v>231</v>
      </c>
      <c r="B232" s="124" t="s">
        <v>490</v>
      </c>
      <c r="C232" s="157" t="s">
        <v>491</v>
      </c>
      <c r="D232" s="157" t="str">
        <f>_xlfn.XLOOKUP(C232,Sheet3!B:B,Sheet3!G:G)</f>
        <v>Serum</v>
      </c>
      <c r="E232" s="157" t="str">
        <f>_xlfn.XLOOKUP(C232,Sheet3!B:B,Sheet3!M:M)</f>
        <v>Ref (2˚C - 8˚C)</v>
      </c>
    </row>
    <row r="233" spans="1:5">
      <c r="A233" s="1">
        <v>232</v>
      </c>
      <c r="B233" s="124" t="s">
        <v>492</v>
      </c>
      <c r="C233" s="157" t="s">
        <v>493</v>
      </c>
      <c r="D233" s="157" t="str">
        <f>_xlfn.XLOOKUP(C233,Sheet3!B:B,Sheet3!G:G)</f>
        <v>Whole blood</v>
      </c>
      <c r="E233" s="157" t="str">
        <f>_xlfn.XLOOKUP(C233,Sheet3!B:B,Sheet3!M:M)</f>
        <v>Room (18˚C - 24˚C)</v>
      </c>
    </row>
    <row r="234" spans="1:5">
      <c r="A234" s="1">
        <v>233</v>
      </c>
      <c r="B234" s="124" t="s">
        <v>494</v>
      </c>
      <c r="C234" s="157" t="s">
        <v>495</v>
      </c>
      <c r="D234" s="157" t="str">
        <f>_xlfn.XLOOKUP(C234,Sheet3!B:B,Sheet3!G:G)</f>
        <v>Whole blood</v>
      </c>
      <c r="E234" s="157" t="str">
        <f>_xlfn.XLOOKUP(C234,Sheet3!B:B,Sheet3!M:M)</f>
        <v>Room (18˚C - 24˚C)</v>
      </c>
    </row>
    <row r="235" spans="1:5">
      <c r="A235" s="1">
        <v>234</v>
      </c>
      <c r="B235" s="124" t="s">
        <v>496</v>
      </c>
      <c r="C235" s="157" t="s">
        <v>497</v>
      </c>
      <c r="D235" s="157" t="str">
        <f>_xlfn.XLOOKUP(C235,Sheet3!B:B,Sheet3!G:G)</f>
        <v>Cervical specimen</v>
      </c>
      <c r="E235" s="157" t="str">
        <f>_xlfn.XLOOKUP(C235,Sheet3!B:B,Sheet3!M:M)</f>
        <v>Ref (2˚C - 8˚C)</v>
      </c>
    </row>
    <row r="236" spans="1:5">
      <c r="A236" s="1">
        <v>235</v>
      </c>
      <c r="B236" s="124" t="s">
        <v>498</v>
      </c>
      <c r="C236" s="157" t="s">
        <v>499</v>
      </c>
      <c r="D236" s="157" t="str">
        <f>_xlfn.XLOOKUP(C236,Sheet3!B:B,Sheet3!G:G)</f>
        <v>See remarks</v>
      </c>
      <c r="E236" s="157" t="str">
        <f>_xlfn.XLOOKUP(C236,Sheet3!B:B,Sheet3!M:M)</f>
        <v>Room (18˚C - 24˚C)</v>
      </c>
    </row>
    <row r="237" spans="1:5">
      <c r="A237" s="1">
        <v>236</v>
      </c>
      <c r="B237" s="124" t="s">
        <v>500</v>
      </c>
      <c r="C237" s="157" t="s">
        <v>501</v>
      </c>
      <c r="D237" s="157" t="str">
        <f>_xlfn.XLOOKUP(C237,Sheet3!B:B,Sheet3!G:G)</f>
        <v>Whole Blood</v>
      </c>
      <c r="E237" s="157" t="str">
        <f>_xlfn.XLOOKUP(C237,Sheet3!B:B,Sheet3!M:M)</f>
        <v>Ref (2˚C - 8˚C)</v>
      </c>
    </row>
    <row r="238" spans="1:5">
      <c r="A238" s="1">
        <v>237</v>
      </c>
      <c r="B238" s="124" t="s">
        <v>502</v>
      </c>
      <c r="C238" s="157" t="s">
        <v>503</v>
      </c>
      <c r="D238" s="157" t="str">
        <f>_xlfn.XLOOKUP(C238,Sheet3!B:B,Sheet3!G:G)</f>
        <v>Serum</v>
      </c>
      <c r="E238" s="157" t="str">
        <f>_xlfn.XLOOKUP(C238,Sheet3!B:B,Sheet3!M:M)</f>
        <v>Ref (2˚C - 8˚C)</v>
      </c>
    </row>
    <row r="239" spans="1:5">
      <c r="A239" s="1">
        <v>238</v>
      </c>
      <c r="B239" s="124" t="s">
        <v>504</v>
      </c>
      <c r="C239" s="157" t="s">
        <v>505</v>
      </c>
      <c r="D239" s="157" t="str">
        <f>_xlfn.XLOOKUP(C239,Sheet3!B:B,Sheet3!G:G)</f>
        <v>Serum</v>
      </c>
      <c r="E239" s="157" t="str">
        <f>_xlfn.XLOOKUP(C239,Sheet3!B:B,Sheet3!M:M)</f>
        <v>Ref (2˚C - 8˚C)</v>
      </c>
    </row>
    <row r="240" spans="1:5">
      <c r="A240" s="1">
        <v>239</v>
      </c>
      <c r="B240" s="124" t="s">
        <v>506</v>
      </c>
      <c r="C240" s="157" t="s">
        <v>507</v>
      </c>
      <c r="D240" s="157" t="str">
        <f>_xlfn.XLOOKUP(C240,Sheet3!B:B,Sheet3!G:G)</f>
        <v>Serum</v>
      </c>
      <c r="E240" s="157" t="str">
        <f>_xlfn.XLOOKUP(C240,Sheet3!B:B,Sheet3!M:M)</f>
        <v>Ref (2˚C - 8˚C)</v>
      </c>
    </row>
    <row r="241" spans="1:5">
      <c r="A241" s="1">
        <v>240</v>
      </c>
      <c r="B241" s="124" t="s">
        <v>508</v>
      </c>
      <c r="C241" s="157" t="s">
        <v>509</v>
      </c>
      <c r="D241" s="157" t="str">
        <f>_xlfn.XLOOKUP(C241,Sheet3!B:B,Sheet3!G:G)</f>
        <v>Serum</v>
      </c>
      <c r="E241" s="157" t="str">
        <f>_xlfn.XLOOKUP(C241,Sheet3!B:B,Sheet3!M:M)</f>
        <v>Ref (2˚C - 8˚C)</v>
      </c>
    </row>
    <row r="242" spans="1:5">
      <c r="A242" s="1">
        <v>241</v>
      </c>
      <c r="B242" s="124" t="s">
        <v>510</v>
      </c>
      <c r="C242" s="157" t="s">
        <v>511</v>
      </c>
      <c r="D242" s="157" t="str">
        <f>_xlfn.XLOOKUP(C242,Sheet3!B:B,Sheet3!G:G)</f>
        <v>Serum</v>
      </c>
      <c r="E242" s="157" t="str">
        <f>_xlfn.XLOOKUP(C242,Sheet3!B:B,Sheet3!M:M)</f>
        <v>Ref (2˚C - 8˚C)</v>
      </c>
    </row>
    <row r="243" spans="1:5">
      <c r="A243" s="1">
        <v>242</v>
      </c>
      <c r="B243" s="124" t="s">
        <v>512</v>
      </c>
      <c r="C243" s="157" t="s">
        <v>513</v>
      </c>
      <c r="D243" s="157" t="str">
        <f>_xlfn.XLOOKUP(C243,Sheet3!B:B,Sheet3!G:G)</f>
        <v>CSF</v>
      </c>
      <c r="E243" s="157" t="str">
        <f>_xlfn.XLOOKUP(C243,Sheet3!B:B,Sheet3!M:M)</f>
        <v>Room (18˚C - 24˚C)</v>
      </c>
    </row>
    <row r="244" spans="1:5">
      <c r="A244" s="1">
        <v>243</v>
      </c>
      <c r="B244" s="124" t="s">
        <v>514</v>
      </c>
      <c r="C244" s="157" t="s">
        <v>515</v>
      </c>
      <c r="D244" s="157" t="str">
        <f>_xlfn.XLOOKUP(C244,Sheet3!B:B,Sheet3!G:G)</f>
        <v>Serum</v>
      </c>
      <c r="E244" s="157" t="str">
        <f>_xlfn.XLOOKUP(C244,Sheet3!B:B,Sheet3!M:M)</f>
        <v>Ref (2˚C - 8˚C)</v>
      </c>
    </row>
    <row r="245" spans="1:5">
      <c r="A245" s="1">
        <v>244</v>
      </c>
      <c r="B245" s="124" t="s">
        <v>516</v>
      </c>
      <c r="C245" s="157" t="s">
        <v>517</v>
      </c>
      <c r="D245" s="157" t="str">
        <f>_xlfn.XLOOKUP(C245,Sheet3!B:B,Sheet3!G:G)</f>
        <v>Nasal swab</v>
      </c>
      <c r="E245" s="157" t="str">
        <f>_xlfn.XLOOKUP(C245,Sheet3!B:B,Sheet3!M:M)</f>
        <v>Ref (2˚C - 8˚C)</v>
      </c>
    </row>
    <row r="246" spans="1:5">
      <c r="A246" s="1">
        <v>245</v>
      </c>
      <c r="B246" s="124" t="s">
        <v>518</v>
      </c>
      <c r="C246" s="157" t="s">
        <v>519</v>
      </c>
      <c r="D246" s="157" t="str">
        <f>_xlfn.XLOOKUP(C246,Sheet3!B:B,Sheet3!G:G)</f>
        <v>Serum</v>
      </c>
      <c r="E246" s="157" t="str">
        <f>_xlfn.XLOOKUP(C246,Sheet3!B:B,Sheet3!M:M)</f>
        <v>Ref (2˚C - 8˚C)</v>
      </c>
    </row>
    <row r="247" spans="1:5">
      <c r="A247" s="1">
        <v>246</v>
      </c>
      <c r="B247" s="124" t="s">
        <v>520</v>
      </c>
      <c r="C247" s="157" t="s">
        <v>521</v>
      </c>
      <c r="D247" s="157" t="str">
        <f>_xlfn.XLOOKUP(C247,Sheet3!B:B,Sheet3!G:G)</f>
        <v>Serum</v>
      </c>
      <c r="E247" s="157" t="str">
        <f>_xlfn.XLOOKUP(C247,Sheet3!B:B,Sheet3!M:M)</f>
        <v>Ref (2˚C - 8˚C)</v>
      </c>
    </row>
    <row r="248" spans="1:5">
      <c r="A248" s="1">
        <v>247</v>
      </c>
      <c r="B248" s="124" t="s">
        <v>522</v>
      </c>
      <c r="C248" s="157" t="s">
        <v>523</v>
      </c>
      <c r="D248" s="157" t="str">
        <f>_xlfn.XLOOKUP(C248,Sheet3!B:B,Sheet3!G:G)</f>
        <v>Serum</v>
      </c>
      <c r="E248" s="157" t="str">
        <f>_xlfn.XLOOKUP(C248,Sheet3!B:B,Sheet3!M:M)</f>
        <v>Ref (2˚C - 8˚C)</v>
      </c>
    </row>
    <row r="249" spans="1:5">
      <c r="A249" s="1">
        <v>248</v>
      </c>
      <c r="B249" s="124" t="s">
        <v>524</v>
      </c>
      <c r="C249" s="157" t="s">
        <v>525</v>
      </c>
      <c r="D249" s="157" t="str">
        <f>_xlfn.XLOOKUP(C249,Sheet3!B:B,Sheet3!G:G)</f>
        <v>Serum</v>
      </c>
      <c r="E249" s="157" t="str">
        <f>_xlfn.XLOOKUP(C249,Sheet3!B:B,Sheet3!M:M)</f>
        <v>Ref (2˚C - 8˚C)</v>
      </c>
    </row>
    <row r="250" spans="1:5">
      <c r="A250" s="1">
        <v>249</v>
      </c>
      <c r="B250" s="124" t="s">
        <v>526</v>
      </c>
      <c r="C250" s="157" t="s">
        <v>527</v>
      </c>
      <c r="D250" s="157" t="str">
        <f>_xlfn.XLOOKUP(C250,Sheet3!B:B,Sheet3!G:G)</f>
        <v>Serum</v>
      </c>
      <c r="E250" s="157" t="str">
        <f>_xlfn.XLOOKUP(C250,Sheet3!B:B,Sheet3!M:M)</f>
        <v>Ref (2˚C - 8˚C)</v>
      </c>
    </row>
    <row r="251" spans="1:5">
      <c r="A251" s="1">
        <v>250</v>
      </c>
      <c r="B251" s="124" t="s">
        <v>528</v>
      </c>
      <c r="C251" s="157" t="s">
        <v>529</v>
      </c>
      <c r="D251" s="157" t="str">
        <f>_xlfn.XLOOKUP(C251,Sheet3!B:B,Sheet3!G:G)</f>
        <v>Whole blood</v>
      </c>
      <c r="E251" s="157" t="str">
        <f>_xlfn.XLOOKUP(C251,Sheet3!B:B,Sheet3!M:M)</f>
        <v>Ref (2˚C - 8˚C)</v>
      </c>
    </row>
    <row r="252" spans="1:5">
      <c r="A252" s="1">
        <v>251</v>
      </c>
      <c r="B252" s="124" t="s">
        <v>530</v>
      </c>
      <c r="C252" s="157" t="s">
        <v>531</v>
      </c>
      <c r="D252" s="157" t="str">
        <f>_xlfn.XLOOKUP(C252,Sheet3!B:B,Sheet3!G:G)</f>
        <v>See remarks</v>
      </c>
      <c r="E252" s="157" t="str">
        <f>_xlfn.XLOOKUP(C252,Sheet3!B:B,Sheet3!M:M)</f>
        <v>Ref (2˚C - 8˚C)</v>
      </c>
    </row>
    <row r="253" spans="1:5">
      <c r="A253" s="1">
        <v>252</v>
      </c>
      <c r="B253" s="124" t="s">
        <v>532</v>
      </c>
      <c r="C253" s="157" t="s">
        <v>533</v>
      </c>
      <c r="D253" s="157" t="str">
        <f>_xlfn.XLOOKUP(C253,Sheet3!B:B,Sheet3!G:G)</f>
        <v>Serum</v>
      </c>
      <c r="E253" s="157" t="str">
        <f>_xlfn.XLOOKUP(C253,Sheet3!B:B,Sheet3!M:M)</f>
        <v>Ref (2˚C - 8˚C)</v>
      </c>
    </row>
    <row r="254" spans="1:5">
      <c r="A254" s="1">
        <v>253</v>
      </c>
      <c r="B254" s="124" t="s">
        <v>534</v>
      </c>
      <c r="C254" s="157" t="s">
        <v>535</v>
      </c>
      <c r="D254" s="157" t="str">
        <f>_xlfn.XLOOKUP(C254,Sheet3!B:B,Sheet3!G:G)</f>
        <v>Plasma</v>
      </c>
      <c r="E254" s="157" t="str">
        <f>_xlfn.XLOOKUP(C254,Sheet3!B:B,Sheet3!M:M)</f>
        <v>Ref (2˚C - 8˚C)</v>
      </c>
    </row>
    <row r="255" spans="1:5">
      <c r="A255" s="1">
        <v>254</v>
      </c>
      <c r="B255" s="124" t="s">
        <v>536</v>
      </c>
      <c r="C255" s="157" t="s">
        <v>537</v>
      </c>
      <c r="D255" s="157" t="str">
        <f>_xlfn.XLOOKUP(C255,Sheet3!B:B,Sheet3!G:G)</f>
        <v>Serum</v>
      </c>
      <c r="E255" s="157" t="str">
        <f>_xlfn.XLOOKUP(C255,Sheet3!B:B,Sheet3!M:M)</f>
        <v>Ref (2˚C - 8˚C)</v>
      </c>
    </row>
    <row r="256" spans="1:5">
      <c r="A256" s="1">
        <v>255</v>
      </c>
      <c r="B256" s="124" t="s">
        <v>538</v>
      </c>
      <c r="C256" s="157" t="s">
        <v>539</v>
      </c>
      <c r="D256" s="157" t="str">
        <f>_xlfn.XLOOKUP(C256,Sheet3!B:B,Sheet3!G:G)</f>
        <v>Serum</v>
      </c>
      <c r="E256" s="157" t="str">
        <f>_xlfn.XLOOKUP(C256,Sheet3!B:B,Sheet3!M:M)</f>
        <v>Ref (2˚C - 8˚C)</v>
      </c>
    </row>
    <row r="257" spans="1:5">
      <c r="A257" s="1">
        <v>256</v>
      </c>
      <c r="B257" s="124" t="s">
        <v>540</v>
      </c>
      <c r="C257" s="157" t="s">
        <v>541</v>
      </c>
      <c r="D257" s="157" t="str">
        <f>_xlfn.XLOOKUP(C257,Sheet3!B:B,Sheet3!G:G)</f>
        <v>See remarks</v>
      </c>
      <c r="E257" s="157" t="str">
        <f>_xlfn.XLOOKUP(C257,Sheet3!B:B,Sheet3!M:M)</f>
        <v>Room (18˚C - 24˚C)</v>
      </c>
    </row>
    <row r="258" spans="1:5">
      <c r="A258" s="1">
        <v>257</v>
      </c>
      <c r="B258" s="124" t="s">
        <v>542</v>
      </c>
      <c r="C258" s="157" t="s">
        <v>543</v>
      </c>
      <c r="D258" s="157" t="str">
        <f>_xlfn.XLOOKUP(C258,Sheet3!B:B,Sheet3!G:G)</f>
        <v>Serum</v>
      </c>
      <c r="E258" s="157" t="str">
        <f>_xlfn.XLOOKUP(C258,Sheet3!B:B,Sheet3!M:M)</f>
        <v>Ref (2˚C - 8˚C)</v>
      </c>
    </row>
    <row r="259" spans="1:5">
      <c r="A259" s="1">
        <v>258</v>
      </c>
      <c r="B259" s="124" t="s">
        <v>544</v>
      </c>
      <c r="C259" s="157" t="s">
        <v>545</v>
      </c>
      <c r="D259" s="157" t="str">
        <f>_xlfn.XLOOKUP(C259,Sheet3!B:B,Sheet3!G:G)</f>
        <v>Serum</v>
      </c>
      <c r="E259" s="157" t="str">
        <f>_xlfn.XLOOKUP(C259,Sheet3!B:B,Sheet3!M:M)</f>
        <v>Ref (2˚C - 8˚C)</v>
      </c>
    </row>
    <row r="260" spans="1:5">
      <c r="A260" s="1">
        <v>259</v>
      </c>
      <c r="B260" s="124" t="s">
        <v>546</v>
      </c>
      <c r="C260" s="157" t="s">
        <v>547</v>
      </c>
      <c r="D260" s="157" t="str">
        <f>_xlfn.XLOOKUP(C260,Sheet3!B:B,Sheet3!G:G)</f>
        <v>Serum</v>
      </c>
      <c r="E260" s="157" t="str">
        <f>_xlfn.XLOOKUP(C260,Sheet3!B:B,Sheet3!M:M)</f>
        <v>Ref (2˚C - 8˚C)</v>
      </c>
    </row>
    <row r="261" spans="1:5">
      <c r="A261" s="1">
        <v>260</v>
      </c>
      <c r="B261" s="124" t="s">
        <v>548</v>
      </c>
      <c r="C261" s="157" t="s">
        <v>549</v>
      </c>
      <c r="D261" s="157" t="str">
        <f>_xlfn.XLOOKUP(C261,Sheet3!B:B,Sheet3!G:G)</f>
        <v>Serum</v>
      </c>
      <c r="E261" s="157" t="str">
        <f>_xlfn.XLOOKUP(C261,Sheet3!B:B,Sheet3!M:M)</f>
        <v>Ref (2˚C - 8˚C)</v>
      </c>
    </row>
    <row r="262" spans="1:5">
      <c r="A262" s="1">
        <v>261</v>
      </c>
      <c r="B262" s="124" t="s">
        <v>550</v>
      </c>
      <c r="C262" s="157" t="s">
        <v>551</v>
      </c>
      <c r="D262" s="157" t="str">
        <f>_xlfn.XLOOKUP(C262,Sheet3!B:B,Sheet3!G:G)</f>
        <v>Serum</v>
      </c>
      <c r="E262" s="157" t="str">
        <f>_xlfn.XLOOKUP(C262,Sheet3!B:B,Sheet3!M:M)</f>
        <v>Ref (2˚C - 8˚C)</v>
      </c>
    </row>
    <row r="263" spans="1:5">
      <c r="A263" s="1">
        <v>262</v>
      </c>
      <c r="B263" s="124" t="s">
        <v>552</v>
      </c>
      <c r="C263" s="157" t="s">
        <v>553</v>
      </c>
      <c r="D263" s="157" t="str">
        <f>_xlfn.XLOOKUP(C263,Sheet3!B:B,Sheet3!G:G)</f>
        <v>Serum</v>
      </c>
      <c r="E263" s="157" t="str">
        <f>_xlfn.XLOOKUP(C263,Sheet3!B:B,Sheet3!M:M)</f>
        <v>Ref (2˚C - 8˚C)</v>
      </c>
    </row>
    <row r="264" spans="1:5">
      <c r="A264" s="1">
        <v>263</v>
      </c>
      <c r="B264" s="124" t="s">
        <v>554</v>
      </c>
      <c r="C264" s="157" t="s">
        <v>555</v>
      </c>
      <c r="D264" s="157" t="str">
        <f>_xlfn.XLOOKUP(C264,Sheet3!B:B,Sheet3!G:G)</f>
        <v>Serum</v>
      </c>
      <c r="E264" s="157" t="str">
        <f>_xlfn.XLOOKUP(C264,Sheet3!B:B,Sheet3!M:M)</f>
        <v>Ref (2˚C - 8˚C)</v>
      </c>
    </row>
    <row r="265" spans="1:5">
      <c r="A265" s="1">
        <v>264</v>
      </c>
      <c r="B265" s="124" t="s">
        <v>556</v>
      </c>
      <c r="C265" s="157" t="s">
        <v>557</v>
      </c>
      <c r="D265" s="157" t="str">
        <f>_xlfn.XLOOKUP(C265,Sheet3!B:B,Sheet3!G:G)</f>
        <v>Serum</v>
      </c>
      <c r="E265" s="157" t="str">
        <f>_xlfn.XLOOKUP(C265,Sheet3!B:B,Sheet3!M:M)</f>
        <v>Ref (2˚C - 8˚C)</v>
      </c>
    </row>
    <row r="266" spans="1:5">
      <c r="A266" s="1">
        <v>265</v>
      </c>
      <c r="B266" s="124" t="s">
        <v>558</v>
      </c>
      <c r="C266" s="157" t="s">
        <v>559</v>
      </c>
      <c r="D266" s="157" t="str">
        <f>_xlfn.XLOOKUP(C266,Sheet3!B:B,Sheet3!G:G)</f>
        <v>Serum</v>
      </c>
      <c r="E266" s="157" t="str">
        <f>_xlfn.XLOOKUP(C266,Sheet3!B:B,Sheet3!M:M)</f>
        <v>Ref (2˚C - 8˚C)</v>
      </c>
    </row>
    <row r="267" spans="1:5">
      <c r="A267" s="1">
        <v>266</v>
      </c>
      <c r="B267" s="124" t="s">
        <v>560</v>
      </c>
      <c r="C267" s="157" t="s">
        <v>561</v>
      </c>
      <c r="D267" s="157" t="str">
        <f>_xlfn.XLOOKUP(C267,Sheet3!B:B,Sheet3!G:G)</f>
        <v>Plasma</v>
      </c>
      <c r="E267" s="157" t="str">
        <f>_xlfn.XLOOKUP(C267,Sheet3!B:B,Sheet3!M:M)</f>
        <v>Ref (2˚C - 8˚C)</v>
      </c>
    </row>
    <row r="268" spans="1:5">
      <c r="A268" s="1">
        <v>267</v>
      </c>
      <c r="B268" s="124" t="s">
        <v>562</v>
      </c>
      <c r="C268" s="157" t="s">
        <v>563</v>
      </c>
      <c r="D268" s="157" t="str">
        <f>_xlfn.XLOOKUP(C268,Sheet3!B:B,Sheet3!G:G)</f>
        <v>Whole Blood</v>
      </c>
      <c r="E268" s="157" t="str">
        <f>_xlfn.XLOOKUP(C268,Sheet3!B:B,Sheet3!M:M)</f>
        <v>Room (18˚C - 24˚C)</v>
      </c>
    </row>
    <row r="269" spans="1:5">
      <c r="A269" s="1">
        <v>268</v>
      </c>
      <c r="B269" s="124" t="s">
        <v>564</v>
      </c>
      <c r="C269" s="157" t="s">
        <v>565</v>
      </c>
      <c r="D269" s="157" t="str">
        <f>_xlfn.XLOOKUP(C269,Sheet3!B:B,Sheet3!G:G)</f>
        <v>Serum</v>
      </c>
      <c r="E269" s="157" t="str">
        <f>_xlfn.XLOOKUP(C269,Sheet3!B:B,Sheet3!M:M)</f>
        <v>Ref (2˚C - 8˚C)</v>
      </c>
    </row>
    <row r="270" spans="1:5">
      <c r="A270" s="1">
        <v>269</v>
      </c>
      <c r="B270" s="124" t="s">
        <v>566</v>
      </c>
      <c r="C270" s="157" t="s">
        <v>567</v>
      </c>
      <c r="D270" s="157" t="str">
        <f>_xlfn.XLOOKUP(C270,Sheet3!B:B,Sheet3!G:G)</f>
        <v>Serum</v>
      </c>
      <c r="E270" s="157" t="str">
        <f>_xlfn.XLOOKUP(C270,Sheet3!B:B,Sheet3!M:M)</f>
        <v>Ref (2˚C - 8˚C)</v>
      </c>
    </row>
    <row r="271" spans="1:5">
      <c r="A271" s="1">
        <v>270</v>
      </c>
      <c r="B271" s="124" t="s">
        <v>568</v>
      </c>
      <c r="C271" s="157" t="s">
        <v>569</v>
      </c>
      <c r="D271" s="157" t="str">
        <f>_xlfn.XLOOKUP(C271,Sheet3!B:B,Sheet3!G:G)</f>
        <v>Whole Blood</v>
      </c>
      <c r="E271" s="157" t="str">
        <f>_xlfn.XLOOKUP(C271,Sheet3!B:B,Sheet3!M:M)</f>
        <v>Room (18˚C - 24˚C)</v>
      </c>
    </row>
    <row r="272" spans="1:5">
      <c r="A272" s="1">
        <v>271</v>
      </c>
      <c r="B272" s="124" t="s">
        <v>570</v>
      </c>
      <c r="C272" s="157" t="s">
        <v>571</v>
      </c>
      <c r="D272" s="157" t="str">
        <f>_xlfn.XLOOKUP(C272,Sheet3!B:B,Sheet3!G:G)</f>
        <v>CSF</v>
      </c>
      <c r="E272" s="157" t="str">
        <f>_xlfn.XLOOKUP(C272,Sheet3!B:B,Sheet3!M:M)</f>
        <v>Ref (2˚C - 8˚C)</v>
      </c>
    </row>
    <row r="273" spans="1:5">
      <c r="A273" s="1">
        <v>272</v>
      </c>
      <c r="B273" s="124" t="s">
        <v>572</v>
      </c>
      <c r="C273" s="157" t="s">
        <v>573</v>
      </c>
      <c r="D273" s="157" t="str">
        <f>_xlfn.XLOOKUP(C273,Sheet3!B:B,Sheet3!G:G)</f>
        <v>24 Hour Urine</v>
      </c>
      <c r="E273" s="157" t="str">
        <f>_xlfn.XLOOKUP(C273,Sheet3!B:B,Sheet3!M:M)</f>
        <v>Ref (2˚C - 8˚C)</v>
      </c>
    </row>
    <row r="274" spans="1:5">
      <c r="A274" s="1">
        <v>273</v>
      </c>
      <c r="B274" s="124" t="s">
        <v>574</v>
      </c>
      <c r="C274" s="157" t="s">
        <v>575</v>
      </c>
      <c r="D274" s="157" t="str">
        <f>_xlfn.XLOOKUP(C274,Sheet3!B:B,Sheet3!G:G)</f>
        <v>Nasopharyngal swab</v>
      </c>
      <c r="E274" s="157" t="str">
        <f>_xlfn.XLOOKUP(C274,Sheet3!B:B,Sheet3!M:M)</f>
        <v>Ref (2˚C - 8˚C)</v>
      </c>
    </row>
    <row r="275" spans="1:5" s="161" customFormat="1">
      <c r="A275" s="1">
        <v>274</v>
      </c>
      <c r="B275" s="160" t="s">
        <v>2562</v>
      </c>
      <c r="C275" s="160" t="s">
        <v>2563</v>
      </c>
      <c r="D275" s="160" t="s">
        <v>2564</v>
      </c>
      <c r="E275" s="162" t="s">
        <v>2565</v>
      </c>
    </row>
    <row r="276" spans="1:5">
      <c r="A276" s="1">
        <v>275</v>
      </c>
      <c r="B276" s="124" t="s">
        <v>576</v>
      </c>
      <c r="C276" s="157" t="s">
        <v>577</v>
      </c>
      <c r="D276" s="157" t="str">
        <f>_xlfn.XLOOKUP(C276,Sheet3!B:B,Sheet3!G:G)</f>
        <v>Urine</v>
      </c>
      <c r="E276" s="157" t="str">
        <f>_xlfn.XLOOKUP(C276,Sheet3!B:B,Sheet3!M:M)</f>
        <v>Ref (2˚C - 8˚C)</v>
      </c>
    </row>
    <row r="277" spans="1:5">
      <c r="A277" s="1">
        <v>276</v>
      </c>
      <c r="B277" s="124" t="s">
        <v>578</v>
      </c>
      <c r="C277" s="157" t="s">
        <v>579</v>
      </c>
      <c r="D277" s="157" t="str">
        <f>_xlfn.XLOOKUP(C277,Sheet3!B:B,Sheet3!G:G)</f>
        <v>Urine</v>
      </c>
      <c r="E277" s="157" t="str">
        <f>_xlfn.XLOOKUP(C277,Sheet3!B:B,Sheet3!M:M)</f>
        <v>Ref (2˚C - 8˚C)</v>
      </c>
    </row>
    <row r="278" spans="1:5">
      <c r="A278" s="1">
        <v>277</v>
      </c>
      <c r="B278" s="124" t="s">
        <v>580</v>
      </c>
      <c r="C278" s="157" t="s">
        <v>581</v>
      </c>
      <c r="D278" s="157" t="str">
        <f>_xlfn.XLOOKUP(C278,Sheet3!B:B,Sheet3!G:G)</f>
        <v>Whole Blood</v>
      </c>
      <c r="E278" s="157" t="str">
        <f>_xlfn.XLOOKUP(C278,Sheet3!B:B,Sheet3!M:M)</f>
        <v>Room (18˚C - 24˚C)</v>
      </c>
    </row>
    <row r="279" spans="1:5">
      <c r="A279" s="1">
        <v>278</v>
      </c>
      <c r="B279" s="124" t="s">
        <v>582</v>
      </c>
      <c r="C279" s="157" t="s">
        <v>583</v>
      </c>
      <c r="D279" s="157" t="str">
        <f>_xlfn.XLOOKUP(C279,Sheet3!B:B,Sheet3!G:G)</f>
        <v>See remarks</v>
      </c>
      <c r="E279" s="157" t="str">
        <f>_xlfn.XLOOKUP(C279,Sheet3!B:B,Sheet3!M:M)</f>
        <v>Ref (2˚C - 8˚C)</v>
      </c>
    </row>
    <row r="280" spans="1:5">
      <c r="A280" s="1">
        <v>279</v>
      </c>
      <c r="B280" s="124" t="s">
        <v>584</v>
      </c>
      <c r="C280" s="157" t="s">
        <v>585</v>
      </c>
      <c r="D280" s="157" t="str">
        <f>_xlfn.XLOOKUP(C280,Sheet3!B:B,Sheet3!G:G)</f>
        <v>See remarks</v>
      </c>
      <c r="E280" s="157" t="str">
        <f>_xlfn.XLOOKUP(C280,Sheet3!B:B,Sheet3!M:M)</f>
        <v>Room (18˚C - 24˚C)</v>
      </c>
    </row>
    <row r="281" spans="1:5">
      <c r="A281" s="1">
        <v>280</v>
      </c>
      <c r="B281" s="124" t="s">
        <v>586</v>
      </c>
      <c r="C281" s="157" t="s">
        <v>587</v>
      </c>
      <c r="D281" s="157" t="str">
        <f>_xlfn.XLOOKUP(C281,Sheet3!B:B,Sheet3!G:G)</f>
        <v>Serum</v>
      </c>
      <c r="E281" s="157" t="str">
        <f>_xlfn.XLOOKUP(C281,Sheet3!B:B,Sheet3!M:M)</f>
        <v>Ref (2˚C - 8˚C)</v>
      </c>
    </row>
    <row r="282" spans="1:5">
      <c r="A282" s="1">
        <v>281</v>
      </c>
      <c r="B282" s="124" t="s">
        <v>588</v>
      </c>
      <c r="C282" s="157" t="s">
        <v>589</v>
      </c>
      <c r="D282" s="157" t="str">
        <f>_xlfn.XLOOKUP(C282,Sheet3!B:B,Sheet3!G:G)</f>
        <v>Serum</v>
      </c>
      <c r="E282" s="157" t="str">
        <f>_xlfn.XLOOKUP(C282,Sheet3!B:B,Sheet3!M:M)</f>
        <v>Ref (2˚C - 8˚C)</v>
      </c>
    </row>
    <row r="283" spans="1:5">
      <c r="A283" s="1">
        <v>282</v>
      </c>
      <c r="B283" s="124" t="s">
        <v>590</v>
      </c>
      <c r="C283" s="157" t="s">
        <v>591</v>
      </c>
      <c r="D283" s="157" t="str">
        <f>_xlfn.XLOOKUP(C283,Sheet3!B:B,Sheet3!G:G)</f>
        <v>See remarks</v>
      </c>
      <c r="E283" s="157" t="str">
        <f>_xlfn.XLOOKUP(C283,Sheet3!B:B,Sheet3!M:M)</f>
        <v>Ref (2˚C - 8˚C)</v>
      </c>
    </row>
    <row r="284" spans="1:5">
      <c r="A284" s="1">
        <v>283</v>
      </c>
      <c r="B284" s="124" t="s">
        <v>592</v>
      </c>
      <c r="C284" s="157" t="s">
        <v>593</v>
      </c>
      <c r="D284" s="157" t="str">
        <f>_xlfn.XLOOKUP(C284,Sheet3!B:B,Sheet3!G:G)</f>
        <v>See remarks</v>
      </c>
      <c r="E284" s="157" t="str">
        <f>_xlfn.XLOOKUP(C284,Sheet3!B:B,Sheet3!M:M)</f>
        <v>Room (18˚C - 24˚C)</v>
      </c>
    </row>
    <row r="285" spans="1:5">
      <c r="A285" s="1">
        <v>284</v>
      </c>
      <c r="B285" s="124" t="s">
        <v>594</v>
      </c>
      <c r="C285" s="157" t="s">
        <v>595</v>
      </c>
      <c r="D285" s="157" t="str">
        <f>_xlfn.XLOOKUP(C285,Sheet3!B:B,Sheet3!G:G)</f>
        <v>See remarks</v>
      </c>
      <c r="E285" s="157" t="str">
        <f>_xlfn.XLOOKUP(C285,Sheet3!B:B,Sheet3!M:M)</f>
        <v>Room (18˚C - 24˚C)</v>
      </c>
    </row>
    <row r="286" spans="1:5">
      <c r="A286" s="1">
        <v>285</v>
      </c>
      <c r="B286" s="124" t="s">
        <v>596</v>
      </c>
      <c r="C286" s="157" t="s">
        <v>597</v>
      </c>
      <c r="D286" s="157" t="str">
        <f>_xlfn.XLOOKUP(C286,Sheet3!B:B,Sheet3!G:G)</f>
        <v>See remarks</v>
      </c>
      <c r="E286" s="157" t="str">
        <f>_xlfn.XLOOKUP(C286,Sheet3!B:B,Sheet3!M:M)</f>
        <v>Room (18˚C - 24˚C)</v>
      </c>
    </row>
    <row r="287" spans="1:5">
      <c r="A287" s="1">
        <v>286</v>
      </c>
      <c r="B287" s="124" t="s">
        <v>598</v>
      </c>
      <c r="C287" s="157" t="s">
        <v>599</v>
      </c>
      <c r="D287" s="157" t="str">
        <f>_xlfn.XLOOKUP(C287,Sheet3!B:B,Sheet3!G:G)</f>
        <v>See remarks</v>
      </c>
      <c r="E287" s="157" t="str">
        <f>_xlfn.XLOOKUP(C287,Sheet3!B:B,Sheet3!M:M)</f>
        <v>Ref (2˚C - 8˚C)</v>
      </c>
    </row>
    <row r="288" spans="1:5">
      <c r="A288" s="1">
        <v>287</v>
      </c>
      <c r="B288" s="124" t="s">
        <v>600</v>
      </c>
      <c r="C288" s="157" t="s">
        <v>601</v>
      </c>
      <c r="D288" s="157" t="str">
        <f>_xlfn.XLOOKUP(C288,Sheet3!B:B,Sheet3!G:G)</f>
        <v>See remarks</v>
      </c>
      <c r="E288" s="157" t="str">
        <f>_xlfn.XLOOKUP(C288,Sheet3!B:B,Sheet3!M:M)</f>
        <v>Room (18˚C - 24˚C)</v>
      </c>
    </row>
    <row r="289" spans="1:5">
      <c r="A289" s="1">
        <v>288</v>
      </c>
      <c r="B289" s="124" t="s">
        <v>602</v>
      </c>
      <c r="C289" s="157" t="s">
        <v>603</v>
      </c>
      <c r="D289" s="157" t="str">
        <f>_xlfn.XLOOKUP(C289,Sheet3!B:B,Sheet3!G:G)</f>
        <v>Serum</v>
      </c>
      <c r="E289" s="157" t="str">
        <f>_xlfn.XLOOKUP(C289,Sheet3!B:B,Sheet3!M:M)</f>
        <v>Ref (2˚C - 8˚C)</v>
      </c>
    </row>
    <row r="290" spans="1:5">
      <c r="A290" s="1">
        <v>289</v>
      </c>
      <c r="B290" s="124" t="s">
        <v>604</v>
      </c>
      <c r="C290" s="157" t="s">
        <v>605</v>
      </c>
      <c r="D290" s="157" t="str">
        <f>_xlfn.XLOOKUP(C290,Sheet3!B:B,Sheet3!G:G)</f>
        <v>Serum</v>
      </c>
      <c r="E290" s="157" t="str">
        <f>_xlfn.XLOOKUP(C290,Sheet3!B:B,Sheet3!M:M)</f>
        <v>Ref (2˚C - 8˚C)</v>
      </c>
    </row>
    <row r="291" spans="1:5">
      <c r="A291" s="1">
        <v>290</v>
      </c>
      <c r="B291" s="124" t="s">
        <v>606</v>
      </c>
      <c r="C291" s="157" t="s">
        <v>607</v>
      </c>
      <c r="D291" s="157" t="str">
        <f>_xlfn.XLOOKUP(C291,Sheet3!B:B,Sheet3!G:G)</f>
        <v>Serum</v>
      </c>
      <c r="E291" s="157" t="str">
        <f>_xlfn.XLOOKUP(C291,Sheet3!B:B,Sheet3!M:M)</f>
        <v>Ref (2˚C - 8˚C)</v>
      </c>
    </row>
    <row r="292" spans="1:5">
      <c r="A292" s="1">
        <v>291</v>
      </c>
      <c r="B292" s="124" t="s">
        <v>608</v>
      </c>
      <c r="C292" s="157" t="s">
        <v>609</v>
      </c>
      <c r="D292" s="157" t="str">
        <f>_xlfn.XLOOKUP(C292,Sheet3!B:B,Sheet3!G:G)</f>
        <v>Whole Blood</v>
      </c>
      <c r="E292" s="157" t="str">
        <f>_xlfn.XLOOKUP(C292,Sheet3!B:B,Sheet3!M:M)</f>
        <v>Ref (2˚C - 8˚C)</v>
      </c>
    </row>
    <row r="293" spans="1:5">
      <c r="A293" s="1">
        <v>292</v>
      </c>
      <c r="B293" s="124" t="s">
        <v>610</v>
      </c>
      <c r="C293" s="157" t="s">
        <v>611</v>
      </c>
      <c r="D293" s="157" t="str">
        <f>_xlfn.XLOOKUP(C293,Sheet3!B:B,Sheet3!G:G)</f>
        <v>Serum</v>
      </c>
      <c r="E293" s="157" t="str">
        <f>_xlfn.XLOOKUP(C293,Sheet3!B:B,Sheet3!M:M)</f>
        <v>Ref (2˚C - 8˚C)</v>
      </c>
    </row>
    <row r="294" spans="1:5">
      <c r="A294" s="1">
        <v>293</v>
      </c>
      <c r="B294" s="124" t="s">
        <v>612</v>
      </c>
      <c r="C294" s="157" t="s">
        <v>613</v>
      </c>
      <c r="D294" s="157" t="str">
        <f>_xlfn.XLOOKUP(C294,Sheet3!B:B,Sheet3!G:G)</f>
        <v>Serum</v>
      </c>
      <c r="E294" s="157" t="str">
        <f>_xlfn.XLOOKUP(C294,Sheet3!B:B,Sheet3!M:M)</f>
        <v>Ref (2˚C - 8˚C)</v>
      </c>
    </row>
    <row r="295" spans="1:5">
      <c r="A295" s="1">
        <v>294</v>
      </c>
      <c r="B295" s="124" t="s">
        <v>614</v>
      </c>
      <c r="C295" s="157" t="s">
        <v>615</v>
      </c>
      <c r="D295" s="157" t="str">
        <f>_xlfn.XLOOKUP(C295,Sheet3!B:B,Sheet3!G:G)</f>
        <v>Serum</v>
      </c>
      <c r="E295" s="157" t="str">
        <f>_xlfn.XLOOKUP(C295,Sheet3!B:B,Sheet3!M:M)</f>
        <v>Ref (2˚C - 8˚C)</v>
      </c>
    </row>
    <row r="296" spans="1:5">
      <c r="A296" s="1">
        <v>295</v>
      </c>
      <c r="B296" s="124" t="s">
        <v>616</v>
      </c>
      <c r="C296" s="157" t="s">
        <v>617</v>
      </c>
      <c r="D296" s="157" t="str">
        <f>_xlfn.XLOOKUP(C296,Sheet3!B:B,Sheet3!G:G)</f>
        <v>Serum</v>
      </c>
      <c r="E296" s="157" t="str">
        <f>_xlfn.XLOOKUP(C296,Sheet3!B:B,Sheet3!M:M)</f>
        <v>Ref (2˚C - 8˚C)</v>
      </c>
    </row>
    <row r="297" spans="1:5">
      <c r="A297" s="1">
        <v>296</v>
      </c>
      <c r="B297" s="124" t="s">
        <v>618</v>
      </c>
      <c r="C297" s="157" t="s">
        <v>619</v>
      </c>
      <c r="D297" s="157" t="str">
        <f>_xlfn.XLOOKUP(C297,Sheet3!B:B,Sheet3!G:G)</f>
        <v>Serum</v>
      </c>
      <c r="E297" s="157" t="str">
        <f>_xlfn.XLOOKUP(C297,Sheet3!B:B,Sheet3!M:M)</f>
        <v>Ref (2˚C - 8˚C)</v>
      </c>
    </row>
    <row r="298" spans="1:5">
      <c r="A298" s="1">
        <v>297</v>
      </c>
      <c r="B298" s="124" t="s">
        <v>620</v>
      </c>
      <c r="C298" s="157" t="s">
        <v>621</v>
      </c>
      <c r="D298" s="157" t="str">
        <f>_xlfn.XLOOKUP(C298,Sheet3!B:B,Sheet3!G:G)</f>
        <v>Serum</v>
      </c>
      <c r="E298" s="157" t="str">
        <f>_xlfn.XLOOKUP(C298,Sheet3!B:B,Sheet3!M:M)</f>
        <v>Ref (2˚C - 8˚C)</v>
      </c>
    </row>
    <row r="299" spans="1:5">
      <c r="A299" s="1">
        <v>298</v>
      </c>
      <c r="B299" s="124" t="s">
        <v>622</v>
      </c>
      <c r="C299" s="157" t="s">
        <v>623</v>
      </c>
      <c r="D299" s="157" t="str">
        <f>_xlfn.XLOOKUP(C299,Sheet3!B:B,Sheet3!G:G)</f>
        <v>Serum</v>
      </c>
      <c r="E299" s="157" t="str">
        <f>_xlfn.XLOOKUP(C299,Sheet3!B:B,Sheet3!M:M)</f>
        <v>Ref (2˚C - 8˚C)</v>
      </c>
    </row>
    <row r="300" spans="1:5">
      <c r="A300" s="1">
        <v>299</v>
      </c>
      <c r="B300" s="124" t="s">
        <v>624</v>
      </c>
      <c r="C300" s="157" t="s">
        <v>625</v>
      </c>
      <c r="D300" s="157" t="str">
        <f>_xlfn.XLOOKUP(C300,Sheet3!B:B,Sheet3!G:G)</f>
        <v>Serum</v>
      </c>
      <c r="E300" s="157" t="str">
        <f>_xlfn.XLOOKUP(C300,Sheet3!B:B,Sheet3!M:M)</f>
        <v>Ref (2˚C - 8˚C)</v>
      </c>
    </row>
    <row r="301" spans="1:5">
      <c r="A301" s="1">
        <v>300</v>
      </c>
      <c r="B301" s="124" t="s">
        <v>626</v>
      </c>
      <c r="C301" s="157" t="s">
        <v>627</v>
      </c>
      <c r="D301" s="157" t="str">
        <f>_xlfn.XLOOKUP(C301,Sheet3!B:B,Sheet3!G:G)</f>
        <v>Random urine</v>
      </c>
      <c r="E301" s="157" t="str">
        <f>_xlfn.XLOOKUP(C301,Sheet3!B:B,Sheet3!M:M)</f>
        <v>Ref (2˚C - 8˚C)</v>
      </c>
    </row>
    <row r="302" spans="1:5">
      <c r="A302" s="1">
        <v>301</v>
      </c>
      <c r="B302" s="124" t="s">
        <v>628</v>
      </c>
      <c r="C302" s="157" t="s">
        <v>629</v>
      </c>
      <c r="D302" s="157" t="str">
        <f>_xlfn.XLOOKUP(C302,Sheet3!B:B,Sheet3!G:G)</f>
        <v>Serum</v>
      </c>
      <c r="E302" s="157" t="str">
        <f>_xlfn.XLOOKUP(C302,Sheet3!B:B,Sheet3!M:M)</f>
        <v>Ref (2˚C - 8˚C)</v>
      </c>
    </row>
    <row r="303" spans="1:5">
      <c r="A303" s="1">
        <v>302</v>
      </c>
      <c r="B303" s="124" t="s">
        <v>630</v>
      </c>
      <c r="C303" s="157" t="s">
        <v>631</v>
      </c>
      <c r="D303" s="157" t="str">
        <f>_xlfn.XLOOKUP(C303,Sheet3!B:B,Sheet3!G:G)</f>
        <v>See remarks</v>
      </c>
      <c r="E303" s="157" t="str">
        <f>_xlfn.XLOOKUP(C303,Sheet3!B:B,Sheet3!M:M)</f>
        <v>Ref (2˚C - 8˚C)</v>
      </c>
    </row>
    <row r="304" spans="1:5">
      <c r="A304" s="1">
        <v>303</v>
      </c>
      <c r="B304" s="124" t="s">
        <v>632</v>
      </c>
      <c r="C304" s="157" t="s">
        <v>633</v>
      </c>
      <c r="D304" s="157" t="str">
        <f>_xlfn.XLOOKUP(C304,Sheet3!B:B,Sheet3!G:G)</f>
        <v>See remarks</v>
      </c>
      <c r="E304" s="157" t="str">
        <f>_xlfn.XLOOKUP(C304,Sheet3!B:B,Sheet3!M:M)</f>
        <v>Ref (2˚C - 8˚C)</v>
      </c>
    </row>
    <row r="305" spans="1:5">
      <c r="A305" s="1">
        <v>304</v>
      </c>
      <c r="B305" s="124" t="s">
        <v>634</v>
      </c>
      <c r="C305" s="157" t="s">
        <v>635</v>
      </c>
      <c r="D305" s="157" t="str">
        <f>_xlfn.XLOOKUP(C305,Sheet3!B:B,Sheet3!G:G)</f>
        <v>See remarks</v>
      </c>
      <c r="E305" s="157" t="str">
        <f>_xlfn.XLOOKUP(C305,Sheet3!B:B,Sheet3!M:M)</f>
        <v>Ref (2˚C - 8˚C)</v>
      </c>
    </row>
    <row r="306" spans="1:5">
      <c r="A306" s="1">
        <v>305</v>
      </c>
      <c r="B306" s="124" t="s">
        <v>636</v>
      </c>
      <c r="C306" s="157" t="s">
        <v>637</v>
      </c>
      <c r="D306" s="157" t="str">
        <f>_xlfn.XLOOKUP(C306,Sheet3!B:B,Sheet3!G:G)</f>
        <v>See remarks</v>
      </c>
      <c r="E306" s="157" t="str">
        <f>_xlfn.XLOOKUP(C306,Sheet3!B:B,Sheet3!M:M)</f>
        <v>Ref (2˚C - 8˚C)</v>
      </c>
    </row>
    <row r="307" spans="1:5">
      <c r="A307" s="1">
        <v>306</v>
      </c>
      <c r="B307" s="124" t="s">
        <v>638</v>
      </c>
      <c r="C307" s="157" t="s">
        <v>639</v>
      </c>
      <c r="D307" s="157" t="str">
        <f>_xlfn.XLOOKUP(C307,Sheet3!B:B,Sheet3!G:G)</f>
        <v>See remarks</v>
      </c>
      <c r="E307" s="157" t="str">
        <f>_xlfn.XLOOKUP(C307,Sheet3!B:B,Sheet3!M:M)</f>
        <v>Ref (2˚C - 8˚C)</v>
      </c>
    </row>
    <row r="308" spans="1:5">
      <c r="A308" s="1">
        <v>307</v>
      </c>
      <c r="B308" s="124" t="s">
        <v>640</v>
      </c>
      <c r="C308" s="157" t="s">
        <v>641</v>
      </c>
      <c r="D308" s="157" t="str">
        <f>_xlfn.XLOOKUP(C308,Sheet3!B:B,Sheet3!G:G)</f>
        <v>See remarks</v>
      </c>
      <c r="E308" s="157" t="str">
        <f>_xlfn.XLOOKUP(C308,Sheet3!B:B,Sheet3!M:M)</f>
        <v>Ref (2˚C - 8˚C)</v>
      </c>
    </row>
    <row r="309" spans="1:5">
      <c r="A309" s="1">
        <v>308</v>
      </c>
      <c r="B309" s="124" t="s">
        <v>642</v>
      </c>
      <c r="C309" s="157" t="s">
        <v>643</v>
      </c>
      <c r="D309" s="157" t="str">
        <f>_xlfn.XLOOKUP(C309,Sheet3!B:B,Sheet3!G:G)</f>
        <v>See remarks</v>
      </c>
      <c r="E309" s="157" t="str">
        <f>_xlfn.XLOOKUP(C309,Sheet3!B:B,Sheet3!M:M)</f>
        <v>Ref (2˚C - 8˚C)</v>
      </c>
    </row>
    <row r="310" spans="1:5">
      <c r="A310" s="1">
        <v>309</v>
      </c>
      <c r="B310" s="124" t="s">
        <v>644</v>
      </c>
      <c r="C310" s="157" t="s">
        <v>645</v>
      </c>
      <c r="D310" s="157" t="str">
        <f>_xlfn.XLOOKUP(C310,Sheet3!B:B,Sheet3!G:G)</f>
        <v>See remarks</v>
      </c>
      <c r="E310" s="157" t="str">
        <f>_xlfn.XLOOKUP(C310,Sheet3!B:B,Sheet3!M:M)</f>
        <v>Ref (2˚C - 8˚C)</v>
      </c>
    </row>
    <row r="311" spans="1:5">
      <c r="A311" s="1">
        <v>310</v>
      </c>
      <c r="B311" s="124" t="s">
        <v>646</v>
      </c>
      <c r="C311" s="157" t="s">
        <v>647</v>
      </c>
      <c r="D311" s="157" t="str">
        <f>_xlfn.XLOOKUP(C311,Sheet3!B:B,Sheet3!G:G)</f>
        <v>See remarks</v>
      </c>
      <c r="E311" s="157" t="str">
        <f>_xlfn.XLOOKUP(C311,Sheet3!B:B,Sheet3!M:M)</f>
        <v>Ref (2˚C - 8˚C)</v>
      </c>
    </row>
    <row r="312" spans="1:5">
      <c r="A312" s="1">
        <v>311</v>
      </c>
      <c r="B312" s="124" t="s">
        <v>648</v>
      </c>
      <c r="C312" s="157" t="s">
        <v>649</v>
      </c>
      <c r="D312" s="157" t="str">
        <f>_xlfn.XLOOKUP(C312,Sheet3!B:B,Sheet3!G:G)</f>
        <v>See remarks</v>
      </c>
      <c r="E312" s="157" t="str">
        <f>_xlfn.XLOOKUP(C312,Sheet3!B:B,Sheet3!M:M)</f>
        <v>Ref (2˚C - 8˚C)</v>
      </c>
    </row>
    <row r="313" spans="1:5">
      <c r="A313" s="1">
        <v>312</v>
      </c>
      <c r="B313" s="124" t="s">
        <v>650</v>
      </c>
      <c r="C313" s="157" t="s">
        <v>651</v>
      </c>
      <c r="D313" s="157" t="str">
        <f>_xlfn.XLOOKUP(C313,Sheet3!B:B,Sheet3!G:G)</f>
        <v>See remarks</v>
      </c>
      <c r="E313" s="157" t="str">
        <f>_xlfn.XLOOKUP(C313,Sheet3!B:B,Sheet3!M:M)</f>
        <v>Ref (2˚C - 8˚C)</v>
      </c>
    </row>
    <row r="314" spans="1:5">
      <c r="A314" s="1">
        <v>313</v>
      </c>
      <c r="B314" s="124" t="s">
        <v>652</v>
      </c>
      <c r="C314" s="157" t="s">
        <v>653</v>
      </c>
      <c r="D314" s="157" t="str">
        <f>_xlfn.XLOOKUP(C314,Sheet3!B:B,Sheet3!G:G)</f>
        <v>See remarks</v>
      </c>
      <c r="E314" s="157" t="str">
        <f>_xlfn.XLOOKUP(C314,Sheet3!B:B,Sheet3!M:M)</f>
        <v>Ref (2˚C - 8˚C)</v>
      </c>
    </row>
    <row r="315" spans="1:5">
      <c r="A315" s="1">
        <v>314</v>
      </c>
      <c r="B315" s="124" t="s">
        <v>654</v>
      </c>
      <c r="C315" s="157" t="s">
        <v>655</v>
      </c>
      <c r="D315" s="157" t="str">
        <f>_xlfn.XLOOKUP(C315,Sheet3!B:B,Sheet3!G:G)</f>
        <v>Plasma</v>
      </c>
      <c r="E315" s="157" t="str">
        <f>_xlfn.XLOOKUP(C315,Sheet3!B:B,Sheet3!M:M)</f>
        <v>Room (18˚C - 24˚C)</v>
      </c>
    </row>
    <row r="316" spans="1:5">
      <c r="A316" s="1">
        <v>315</v>
      </c>
      <c r="B316" s="124" t="s">
        <v>656</v>
      </c>
      <c r="C316" s="157" t="s">
        <v>657</v>
      </c>
      <c r="D316" s="157" t="str">
        <f>_xlfn.XLOOKUP(C316,Sheet3!B:B,Sheet3!G:G)</f>
        <v>Plasma</v>
      </c>
      <c r="E316" s="157" t="str">
        <f>_xlfn.XLOOKUP(C316,Sheet3!B:B,Sheet3!M:M)</f>
        <v>Room (18˚C - 24˚C)</v>
      </c>
    </row>
    <row r="317" spans="1:5">
      <c r="A317" s="1">
        <v>316</v>
      </c>
      <c r="B317" s="124" t="s">
        <v>658</v>
      </c>
      <c r="C317" s="157" t="s">
        <v>659</v>
      </c>
      <c r="D317" s="157" t="str">
        <f>_xlfn.XLOOKUP(C317,Sheet3!B:B,Sheet3!G:G)</f>
        <v>Serum</v>
      </c>
      <c r="E317" s="157" t="str">
        <f>_xlfn.XLOOKUP(C317,Sheet3!B:B,Sheet3!M:M)</f>
        <v>Ref (2˚C - 8˚C)</v>
      </c>
    </row>
    <row r="318" spans="1:5">
      <c r="A318" s="1">
        <v>317</v>
      </c>
      <c r="B318" s="124" t="s">
        <v>660</v>
      </c>
      <c r="C318" s="157" t="s">
        <v>661</v>
      </c>
      <c r="D318" s="157" t="str">
        <f>_xlfn.XLOOKUP(C318,Sheet3!B:B,Sheet3!G:G)</f>
        <v>See remarks</v>
      </c>
      <c r="E318" s="157" t="str">
        <f>_xlfn.XLOOKUP(C318,Sheet3!B:B,Sheet3!M:M)</f>
        <v>Ref (2˚C - 8˚C)</v>
      </c>
    </row>
    <row r="319" spans="1:5">
      <c r="A319" s="1">
        <v>318</v>
      </c>
      <c r="B319" s="124" t="s">
        <v>662</v>
      </c>
      <c r="C319" s="157" t="s">
        <v>663</v>
      </c>
      <c r="D319" s="157" t="str">
        <f>_xlfn.XLOOKUP(C319,Sheet3!B:B,Sheet3!G:G)</f>
        <v>Stool</v>
      </c>
      <c r="E319" s="157" t="str">
        <f>_xlfn.XLOOKUP(C319,Sheet3!B:B,Sheet3!M:M)</f>
        <v>Ref (2˚C - 8˚C)</v>
      </c>
    </row>
    <row r="320" spans="1:5">
      <c r="A320" s="1">
        <v>319</v>
      </c>
      <c r="B320" s="124" t="s">
        <v>664</v>
      </c>
      <c r="C320" s="157" t="s">
        <v>665</v>
      </c>
      <c r="D320" s="157" t="str">
        <f>_xlfn.XLOOKUP(C320,Sheet3!B:B,Sheet3!G:G)</f>
        <v>Serum</v>
      </c>
      <c r="E320" s="157" t="str">
        <f>_xlfn.XLOOKUP(C320,Sheet3!B:B,Sheet3!M:M)</f>
        <v>Ref (2˚C - 8˚C)</v>
      </c>
    </row>
    <row r="321" spans="1:5">
      <c r="A321" s="1">
        <v>320</v>
      </c>
      <c r="B321" s="124" t="s">
        <v>666</v>
      </c>
      <c r="C321" s="157" t="s">
        <v>667</v>
      </c>
      <c r="D321" s="157" t="str">
        <f>_xlfn.XLOOKUP(C321,Sheet3!B:B,Sheet3!G:G)</f>
        <v>24 hour old Gram negative Carbapenemase resistant isolates on BAP with request</v>
      </c>
      <c r="E321" s="157" t="str">
        <f>_xlfn.XLOOKUP(C321,Sheet3!B:B,Sheet3!M:M)</f>
        <v>Room (18˚C - 24˚C)</v>
      </c>
    </row>
    <row r="322" spans="1:5">
      <c r="A322" s="1">
        <v>321</v>
      </c>
      <c r="B322" s="124" t="s">
        <v>668</v>
      </c>
      <c r="C322" s="157" t="s">
        <v>669</v>
      </c>
      <c r="D322" s="157" t="str">
        <f>_xlfn.XLOOKUP(C322,Sheet3!B:B,Sheet3!G:G)</f>
        <v>Serum</v>
      </c>
      <c r="E322" s="157" t="str">
        <f>_xlfn.XLOOKUP(C322,Sheet3!B:B,Sheet3!M:M)</f>
        <v>Ref (2˚C - 8˚C)</v>
      </c>
    </row>
    <row r="323" spans="1:5">
      <c r="A323" s="1">
        <v>322</v>
      </c>
      <c r="B323" s="124" t="s">
        <v>670</v>
      </c>
      <c r="C323" s="157" t="s">
        <v>671</v>
      </c>
      <c r="D323" s="157" t="str">
        <f>_xlfn.XLOOKUP(C323,Sheet3!B:B,Sheet3!G:G)</f>
        <v>Serum</v>
      </c>
      <c r="E323" s="157" t="str">
        <f>_xlfn.XLOOKUP(C323,Sheet3!B:B,Sheet3!M:M)</f>
        <v>Ref (2˚C - 8˚C)</v>
      </c>
    </row>
    <row r="324" spans="1:5">
      <c r="A324" s="1">
        <v>323</v>
      </c>
      <c r="B324" s="124" t="s">
        <v>672</v>
      </c>
      <c r="C324" s="157" t="s">
        <v>673</v>
      </c>
      <c r="D324" s="157" t="str">
        <f>_xlfn.XLOOKUP(C324,Sheet3!B:B,Sheet3!G:G)</f>
        <v>See remarks</v>
      </c>
      <c r="E324" s="157" t="str">
        <f>_xlfn.XLOOKUP(C324,Sheet3!B:B,Sheet3!M:M)</f>
        <v>Ref (2˚C - 8˚C)</v>
      </c>
    </row>
    <row r="325" spans="1:5">
      <c r="A325" s="1">
        <v>324</v>
      </c>
      <c r="B325" s="124" t="s">
        <v>674</v>
      </c>
      <c r="C325" s="157" t="s">
        <v>675</v>
      </c>
      <c r="D325" s="157" t="str">
        <f>_xlfn.XLOOKUP(C325,Sheet3!B:B,Sheet3!G:G)</f>
        <v>Serum</v>
      </c>
      <c r="E325" s="157" t="str">
        <f>_xlfn.XLOOKUP(C325,Sheet3!B:B,Sheet3!M:M)</f>
        <v>Ref (2˚C - 8˚C)</v>
      </c>
    </row>
    <row r="326" spans="1:5">
      <c r="A326" s="1">
        <v>325</v>
      </c>
      <c r="B326" s="124" t="s">
        <v>676</v>
      </c>
      <c r="C326" s="157" t="s">
        <v>677</v>
      </c>
      <c r="D326" s="157" t="str">
        <f>_xlfn.XLOOKUP(C326,Sheet3!B:B,Sheet3!G:G)</f>
        <v>Serum</v>
      </c>
      <c r="E326" s="157" t="str">
        <f>_xlfn.XLOOKUP(C326,Sheet3!B:B,Sheet3!M:M)</f>
        <v>Ref (2˚C - 8˚C)</v>
      </c>
    </row>
    <row r="327" spans="1:5">
      <c r="A327" s="1">
        <v>326</v>
      </c>
      <c r="B327" s="124" t="s">
        <v>678</v>
      </c>
      <c r="C327" s="157" t="s">
        <v>679</v>
      </c>
      <c r="D327" s="157" t="str">
        <f>_xlfn.XLOOKUP(C327,Sheet3!B:B,Sheet3!G:G)</f>
        <v>Urine</v>
      </c>
      <c r="E327" s="157" t="str">
        <f>_xlfn.XLOOKUP(C327,Sheet3!B:B,Sheet3!M:M)</f>
        <v>Ref (2˚C - 8˚C)</v>
      </c>
    </row>
    <row r="328" spans="1:5">
      <c r="A328" s="1">
        <v>327</v>
      </c>
      <c r="B328" s="124" t="s">
        <v>680</v>
      </c>
      <c r="C328" s="157" t="s">
        <v>681</v>
      </c>
      <c r="D328" s="157" t="str">
        <f>_xlfn.XLOOKUP(C328,Sheet3!B:B,Sheet3!G:G)</f>
        <v>See remarks</v>
      </c>
      <c r="E328" s="157" t="str">
        <f>_xlfn.XLOOKUP(C328,Sheet3!B:B,Sheet3!M:M)</f>
        <v>Ref (2˚C - 8˚C)</v>
      </c>
    </row>
    <row r="329" spans="1:5">
      <c r="A329" s="1">
        <v>328</v>
      </c>
      <c r="B329" s="124" t="s">
        <v>682</v>
      </c>
      <c r="C329" s="157" t="s">
        <v>683</v>
      </c>
      <c r="D329" s="157" t="str">
        <f>_xlfn.XLOOKUP(C329,Sheet3!B:B,Sheet3!G:G)</f>
        <v>Serum</v>
      </c>
      <c r="E329" s="157" t="str">
        <f>_xlfn.XLOOKUP(C329,Sheet3!B:B,Sheet3!M:M)</f>
        <v>Ref (2˚C - 8˚C)</v>
      </c>
    </row>
    <row r="330" spans="1:5">
      <c r="A330" s="1">
        <v>329</v>
      </c>
      <c r="B330" s="124" t="s">
        <v>684</v>
      </c>
      <c r="C330" s="157" t="s">
        <v>685</v>
      </c>
      <c r="D330" s="157" t="str">
        <f>_xlfn.XLOOKUP(C330,Sheet3!B:B,Sheet3!G:G)</f>
        <v>Serum</v>
      </c>
      <c r="E330" s="157" t="str">
        <f>_xlfn.XLOOKUP(C330,Sheet3!B:B,Sheet3!M:M)</f>
        <v>Ref (2˚C - 8˚C)</v>
      </c>
    </row>
    <row r="331" spans="1:5">
      <c r="A331" s="1">
        <v>330</v>
      </c>
      <c r="B331" s="124" t="s">
        <v>686</v>
      </c>
      <c r="C331" s="157" t="s">
        <v>687</v>
      </c>
      <c r="D331" s="157" t="str">
        <f>_xlfn.XLOOKUP(C331,Sheet3!B:B,Sheet3!G:G)</f>
        <v>Serum</v>
      </c>
      <c r="E331" s="157" t="str">
        <f>_xlfn.XLOOKUP(C331,Sheet3!B:B,Sheet3!M:M)</f>
        <v>Ref (2˚C - 8˚C)</v>
      </c>
    </row>
    <row r="332" spans="1:5">
      <c r="A332" s="1">
        <v>331</v>
      </c>
      <c r="B332" s="124" t="s">
        <v>688</v>
      </c>
      <c r="C332" s="157" t="s">
        <v>689</v>
      </c>
      <c r="D332" s="157" t="str">
        <f>_xlfn.XLOOKUP(C332,Sheet3!B:B,Sheet3!G:G)</f>
        <v>Serum</v>
      </c>
      <c r="E332" s="157" t="str">
        <f>_xlfn.XLOOKUP(C332,Sheet3!B:B,Sheet3!M:M)</f>
        <v>Ref (2˚C - 8˚C)</v>
      </c>
    </row>
    <row r="333" spans="1:5">
      <c r="A333" s="1">
        <v>332</v>
      </c>
      <c r="B333" s="124" t="s">
        <v>690</v>
      </c>
      <c r="C333" s="157" t="s">
        <v>691</v>
      </c>
      <c r="D333" s="157" t="str">
        <f>_xlfn.XLOOKUP(C333,Sheet3!B:B,Sheet3!G:G)</f>
        <v>Serum</v>
      </c>
      <c r="E333" s="157" t="str">
        <f>_xlfn.XLOOKUP(C333,Sheet3!B:B,Sheet3!M:M)</f>
        <v>Ref (2˚C - 8˚C)</v>
      </c>
    </row>
    <row r="334" spans="1:5">
      <c r="A334" s="1">
        <v>333</v>
      </c>
      <c r="B334" s="124" t="s">
        <v>692</v>
      </c>
      <c r="C334" s="157" t="s">
        <v>693</v>
      </c>
      <c r="D334" s="157" t="str">
        <f>_xlfn.XLOOKUP(C334,Sheet3!B:B,Sheet3!G:G)</f>
        <v>Plasma</v>
      </c>
      <c r="E334" s="157" t="str">
        <f>_xlfn.XLOOKUP(C334,Sheet3!B:B,Sheet3!M:M)</f>
        <v>Ref (2˚C - 8˚C)</v>
      </c>
    </row>
    <row r="335" spans="1:5">
      <c r="A335" s="1">
        <v>334</v>
      </c>
      <c r="B335" s="124" t="s">
        <v>694</v>
      </c>
      <c r="C335" s="157" t="s">
        <v>695</v>
      </c>
      <c r="D335" s="157" t="str">
        <f>_xlfn.XLOOKUP(C335,Sheet3!B:B,Sheet3!G:G)</f>
        <v>Serum</v>
      </c>
      <c r="E335" s="157" t="str">
        <f>_xlfn.XLOOKUP(C335,Sheet3!B:B,Sheet3!M:M)</f>
        <v>Ref (2˚C - 8˚C)</v>
      </c>
    </row>
    <row r="336" spans="1:5">
      <c r="A336" s="1">
        <v>335</v>
      </c>
      <c r="B336" s="124" t="s">
        <v>696</v>
      </c>
      <c r="C336" s="157" t="s">
        <v>697</v>
      </c>
      <c r="D336" s="157" t="str">
        <f>_xlfn.XLOOKUP(C336,Sheet3!B:B,Sheet3!G:G)</f>
        <v>Plasma</v>
      </c>
      <c r="E336" s="157" t="str">
        <f>_xlfn.XLOOKUP(C336,Sheet3!B:B,Sheet3!M:M)</f>
        <v>Ref (2˚C - 8˚C)</v>
      </c>
    </row>
    <row r="337" spans="1:5">
      <c r="A337" s="1">
        <v>336</v>
      </c>
      <c r="B337" s="124" t="s">
        <v>698</v>
      </c>
      <c r="C337" s="157" t="s">
        <v>699</v>
      </c>
      <c r="D337" s="157" t="str">
        <f>_xlfn.XLOOKUP(C337,Sheet3!B:B,Sheet3!G:G)</f>
        <v>Plasma</v>
      </c>
      <c r="E337" s="157" t="str">
        <f>_xlfn.XLOOKUP(C337,Sheet3!B:B,Sheet3!M:M)</f>
        <v>Room (18˚C - 24˚C)</v>
      </c>
    </row>
    <row r="338" spans="1:5">
      <c r="A338" s="1">
        <v>337</v>
      </c>
      <c r="B338" s="124" t="s">
        <v>700</v>
      </c>
      <c r="C338" s="157" t="s">
        <v>701</v>
      </c>
      <c r="D338" s="157" t="str">
        <f>_xlfn.XLOOKUP(C338,Sheet3!B:B,Sheet3!G:G)</f>
        <v>Plasma</v>
      </c>
      <c r="E338" s="157" t="str">
        <f>_xlfn.XLOOKUP(C338,Sheet3!B:B,Sheet3!M:M)</f>
        <v>Room (18˚C - 24˚C)</v>
      </c>
    </row>
    <row r="339" spans="1:5">
      <c r="A339" s="1">
        <v>338</v>
      </c>
      <c r="B339" s="124" t="s">
        <v>702</v>
      </c>
      <c r="C339" s="157" t="s">
        <v>703</v>
      </c>
      <c r="D339" s="157" t="str">
        <f>_xlfn.XLOOKUP(C339,Sheet3!B:B,Sheet3!G:G)</f>
        <v>Serum</v>
      </c>
      <c r="E339" s="157" t="str">
        <f>_xlfn.XLOOKUP(C339,Sheet3!B:B,Sheet3!M:M)</f>
        <v>Ref (2˚C - 8˚C)</v>
      </c>
    </row>
    <row r="340" spans="1:5">
      <c r="A340" s="1">
        <v>339</v>
      </c>
      <c r="B340" s="124" t="s">
        <v>704</v>
      </c>
      <c r="C340" s="157" t="s">
        <v>705</v>
      </c>
      <c r="D340" s="157" t="str">
        <f>_xlfn.XLOOKUP(C340,Sheet3!B:B,Sheet3!G:G)</f>
        <v>Random urine</v>
      </c>
      <c r="E340" s="157" t="str">
        <f>_xlfn.XLOOKUP(C340,Sheet3!B:B,Sheet3!M:M)</f>
        <v>Ref (2˚C - 8˚C)</v>
      </c>
    </row>
    <row r="341" spans="1:5">
      <c r="A341" s="1">
        <v>340</v>
      </c>
      <c r="B341" s="124" t="s">
        <v>706</v>
      </c>
      <c r="C341" s="157" t="s">
        <v>707</v>
      </c>
      <c r="D341" s="157" t="str">
        <f>_xlfn.XLOOKUP(C341,Sheet3!B:B,Sheet3!G:G)</f>
        <v>Random urine</v>
      </c>
      <c r="E341" s="157" t="str">
        <f>_xlfn.XLOOKUP(C341,Sheet3!B:B,Sheet3!M:M)</f>
        <v>Ref (2˚C - 8˚C)</v>
      </c>
    </row>
    <row r="342" spans="1:5">
      <c r="A342" s="1">
        <v>341</v>
      </c>
      <c r="B342" s="124" t="s">
        <v>708</v>
      </c>
      <c r="C342" s="157" t="s">
        <v>709</v>
      </c>
      <c r="D342" s="157" t="str">
        <f>_xlfn.XLOOKUP(C342,Sheet3!B:B,Sheet3!G:G)</f>
        <v>Random urine</v>
      </c>
      <c r="E342" s="157" t="str">
        <f>_xlfn.XLOOKUP(C342,Sheet3!B:B,Sheet3!M:M)</f>
        <v>Ref (2˚C - 8˚C)</v>
      </c>
    </row>
    <row r="343" spans="1:5">
      <c r="A343" s="1">
        <v>342</v>
      </c>
      <c r="B343" s="124" t="s">
        <v>710</v>
      </c>
      <c r="C343" s="157" t="s">
        <v>711</v>
      </c>
      <c r="D343" s="157" t="str">
        <f>_xlfn.XLOOKUP(C343,Sheet3!B:B,Sheet3!G:G)</f>
        <v>Random urine</v>
      </c>
      <c r="E343" s="157" t="str">
        <f>_xlfn.XLOOKUP(C343,Sheet3!B:B,Sheet3!M:M)</f>
        <v>Ref (2˚C - 8˚C)</v>
      </c>
    </row>
    <row r="344" spans="1:5">
      <c r="A344" s="1">
        <v>343</v>
      </c>
      <c r="B344" s="124" t="s">
        <v>712</v>
      </c>
      <c r="C344" s="157" t="s">
        <v>713</v>
      </c>
      <c r="D344" s="157" t="str">
        <f>_xlfn.XLOOKUP(C344,Sheet3!B:B,Sheet3!G:G)</f>
        <v>Random urine</v>
      </c>
      <c r="E344" s="157" t="str">
        <f>_xlfn.XLOOKUP(C344,Sheet3!B:B,Sheet3!M:M)</f>
        <v>Ref (2˚C - 8˚C)</v>
      </c>
    </row>
    <row r="345" spans="1:5">
      <c r="A345" s="1">
        <v>344</v>
      </c>
      <c r="B345" s="124" t="s">
        <v>714</v>
      </c>
      <c r="C345" s="157" t="s">
        <v>715</v>
      </c>
      <c r="D345" s="157" t="str">
        <f>_xlfn.XLOOKUP(C345,Sheet3!B:B,Sheet3!G:G)</f>
        <v>Random urine</v>
      </c>
      <c r="E345" s="157" t="str">
        <f>_xlfn.XLOOKUP(C345,Sheet3!B:B,Sheet3!M:M)</f>
        <v>Ref (2˚C - 8˚C)</v>
      </c>
    </row>
    <row r="346" spans="1:5">
      <c r="A346" s="1">
        <v>345</v>
      </c>
      <c r="B346" s="124" t="s">
        <v>716</v>
      </c>
      <c r="C346" s="157" t="s">
        <v>717</v>
      </c>
      <c r="D346" s="157" t="str">
        <f>_xlfn.XLOOKUP(C346,Sheet3!B:B,Sheet3!G:G)</f>
        <v>Random urine</v>
      </c>
      <c r="E346" s="157" t="str">
        <f>_xlfn.XLOOKUP(C346,Sheet3!B:B,Sheet3!M:M)</f>
        <v>Ref (2˚C - 8˚C)</v>
      </c>
    </row>
    <row r="347" spans="1:5">
      <c r="A347" s="1">
        <v>346</v>
      </c>
      <c r="B347" s="124" t="s">
        <v>718</v>
      </c>
      <c r="C347" s="157" t="s">
        <v>719</v>
      </c>
      <c r="D347" s="157" t="str">
        <f>_xlfn.XLOOKUP(C347,Sheet3!B:B,Sheet3!G:G)</f>
        <v>Random urine</v>
      </c>
      <c r="E347" s="157" t="str">
        <f>_xlfn.XLOOKUP(C347,Sheet3!B:B,Sheet3!M:M)</f>
        <v>Ref (2˚C - 8˚C)</v>
      </c>
    </row>
    <row r="348" spans="1:5">
      <c r="A348" s="1">
        <v>347</v>
      </c>
      <c r="B348" s="124" t="s">
        <v>720</v>
      </c>
      <c r="C348" s="157" t="s">
        <v>721</v>
      </c>
      <c r="D348" s="157" t="str">
        <f>_xlfn.XLOOKUP(C348,Sheet3!B:B,Sheet3!G:G)</f>
        <v>Random urine</v>
      </c>
      <c r="E348" s="157" t="str">
        <f>_xlfn.XLOOKUP(C348,Sheet3!B:B,Sheet3!M:M)</f>
        <v>Ref (2˚C - 8˚C)</v>
      </c>
    </row>
    <row r="349" spans="1:5">
      <c r="A349" s="1">
        <v>348</v>
      </c>
      <c r="B349" s="124" t="s">
        <v>722</v>
      </c>
      <c r="C349" s="157" t="s">
        <v>723</v>
      </c>
      <c r="D349" s="157" t="str">
        <f>_xlfn.XLOOKUP(C349,Sheet3!B:B,Sheet3!G:G)</f>
        <v>Random urine</v>
      </c>
      <c r="E349" s="157" t="str">
        <f>_xlfn.XLOOKUP(C349,Sheet3!B:B,Sheet3!M:M)</f>
        <v>Ref (2˚C - 8˚C)</v>
      </c>
    </row>
    <row r="350" spans="1:5">
      <c r="A350" s="1">
        <v>349</v>
      </c>
      <c r="B350" s="124" t="s">
        <v>724</v>
      </c>
      <c r="C350" s="157" t="s">
        <v>725</v>
      </c>
      <c r="D350" s="157" t="str">
        <f>_xlfn.XLOOKUP(C350,Sheet3!B:B,Sheet3!G:G)</f>
        <v>Random urine</v>
      </c>
      <c r="E350" s="157" t="str">
        <f>_xlfn.XLOOKUP(C350,Sheet3!B:B,Sheet3!M:M)</f>
        <v>Ref (2˚C - 8˚C)</v>
      </c>
    </row>
    <row r="351" spans="1:5">
      <c r="A351" s="1">
        <v>350</v>
      </c>
      <c r="B351" s="124" t="s">
        <v>726</v>
      </c>
      <c r="C351" s="157" t="s">
        <v>727</v>
      </c>
      <c r="D351" s="157" t="str">
        <f>_xlfn.XLOOKUP(C351,Sheet3!B:B,Sheet3!G:G)</f>
        <v>Serum</v>
      </c>
      <c r="E351" s="157" t="str">
        <f>_xlfn.XLOOKUP(C351,Sheet3!B:B,Sheet3!M:M)</f>
        <v>Ref (2˚C - 8˚C)</v>
      </c>
    </row>
    <row r="352" spans="1:5">
      <c r="A352" s="1">
        <v>351</v>
      </c>
      <c r="B352" s="124" t="s">
        <v>728</v>
      </c>
      <c r="C352" s="157" t="s">
        <v>729</v>
      </c>
      <c r="D352" s="157" t="str">
        <f>_xlfn.XLOOKUP(C352,Sheet3!B:B,Sheet3!G:G)</f>
        <v>Serum</v>
      </c>
      <c r="E352" s="157" t="str">
        <f>_xlfn.XLOOKUP(C352,Sheet3!B:B,Sheet3!M:M)</f>
        <v>Ref (2˚C - 8˚C)</v>
      </c>
    </row>
    <row r="353" spans="1:5">
      <c r="A353" s="1">
        <v>352</v>
      </c>
      <c r="B353" s="124" t="s">
        <v>730</v>
      </c>
      <c r="C353" s="157" t="s">
        <v>731</v>
      </c>
      <c r="D353" s="157" t="str">
        <f>_xlfn.XLOOKUP(C353,Sheet3!B:B,Sheet3!G:G)</f>
        <v>Urine</v>
      </c>
      <c r="E353" s="157" t="str">
        <f>_xlfn.XLOOKUP(C353,Sheet3!B:B,Sheet3!M:M)</f>
        <v>Ref (2˚C - 8˚C)</v>
      </c>
    </row>
    <row r="354" spans="1:5">
      <c r="A354" s="1">
        <v>353</v>
      </c>
      <c r="B354" s="124" t="s">
        <v>732</v>
      </c>
      <c r="C354" s="157" t="s">
        <v>733</v>
      </c>
      <c r="D354" s="157" t="str">
        <f>_xlfn.XLOOKUP(C354,Sheet3!B:B,Sheet3!G:G)</f>
        <v>Whole Blood</v>
      </c>
      <c r="E354" s="157" t="str">
        <f>_xlfn.XLOOKUP(C354,Sheet3!B:B,Sheet3!M:M)</f>
        <v>Ref (2˚C - 8˚C)</v>
      </c>
    </row>
    <row r="355" spans="1:5">
      <c r="A355" s="1">
        <v>354</v>
      </c>
      <c r="B355" s="155" t="s">
        <v>2544</v>
      </c>
      <c r="C355" s="158" t="s">
        <v>2537</v>
      </c>
      <c r="D355" s="157" t="s">
        <v>2545</v>
      </c>
      <c r="E355" s="157" t="s">
        <v>856</v>
      </c>
    </row>
    <row r="356" spans="1:5">
      <c r="A356" s="1">
        <v>355</v>
      </c>
      <c r="B356" s="124" t="s">
        <v>734</v>
      </c>
      <c r="C356" s="157" t="s">
        <v>735</v>
      </c>
      <c r="D356" s="157" t="str">
        <f>_xlfn.XLOOKUP(C356,Sheet3!B:B,Sheet3!G:G)</f>
        <v>Serum</v>
      </c>
      <c r="E356" s="157" t="str">
        <f>_xlfn.XLOOKUP(C356,Sheet3!B:B,Sheet3!M:M)</f>
        <v>Ref (2˚C - 8˚C)</v>
      </c>
    </row>
    <row r="357" spans="1:5">
      <c r="A357" s="1">
        <v>356</v>
      </c>
      <c r="B357" s="124" t="s">
        <v>736</v>
      </c>
      <c r="C357" s="157" t="s">
        <v>737</v>
      </c>
      <c r="D357" s="157" t="str">
        <f>_xlfn.XLOOKUP(C357,Sheet3!B:B,Sheet3!G:G)</f>
        <v>Stool</v>
      </c>
      <c r="E357" s="157" t="str">
        <f>_xlfn.XLOOKUP(C357,Sheet3!B:B,Sheet3!M:M)</f>
        <v>Ref (2˚C - 8˚C)</v>
      </c>
    </row>
    <row r="358" spans="1:5">
      <c r="A358" s="1">
        <v>357</v>
      </c>
      <c r="B358" s="124" t="s">
        <v>738</v>
      </c>
      <c r="C358" s="157" t="s">
        <v>739</v>
      </c>
      <c r="D358" s="157" t="str">
        <f>_xlfn.XLOOKUP(C358,Sheet3!B:B,Sheet3!G:G)</f>
        <v>Serum</v>
      </c>
      <c r="E358" s="157" t="str">
        <f>_xlfn.XLOOKUP(C358,Sheet3!B:B,Sheet3!M:M)</f>
        <v>Ref (2˚C - 8˚C)</v>
      </c>
    </row>
    <row r="359" spans="1:5">
      <c r="A359" s="1">
        <v>358</v>
      </c>
      <c r="B359" s="124" t="s">
        <v>740</v>
      </c>
      <c r="C359" s="157" t="s">
        <v>741</v>
      </c>
      <c r="D359" s="157" t="str">
        <f>_xlfn.XLOOKUP(C359,Sheet3!B:B,Sheet3!G:G)</f>
        <v>Serum</v>
      </c>
      <c r="E359" s="157" t="str">
        <f>_xlfn.XLOOKUP(C359,Sheet3!B:B,Sheet3!M:M)</f>
        <v>Ref (2˚C - 8˚C)</v>
      </c>
    </row>
    <row r="360" spans="1:5">
      <c r="A360" s="1">
        <v>359</v>
      </c>
      <c r="B360" s="124" t="s">
        <v>742</v>
      </c>
      <c r="C360" s="157" t="s">
        <v>743</v>
      </c>
      <c r="D360" s="157" t="str">
        <f>_xlfn.XLOOKUP(C360,Sheet3!B:B,Sheet3!G:G)</f>
        <v>Serum</v>
      </c>
      <c r="E360" s="157" t="str">
        <f>_xlfn.XLOOKUP(C360,Sheet3!B:B,Sheet3!M:M)</f>
        <v>Ref (2˚C - 8˚C)</v>
      </c>
    </row>
    <row r="361" spans="1:5">
      <c r="A361" s="1">
        <v>360</v>
      </c>
      <c r="B361" s="124" t="s">
        <v>744</v>
      </c>
      <c r="C361" s="157" t="s">
        <v>745</v>
      </c>
      <c r="D361" s="157" t="str">
        <f>_xlfn.XLOOKUP(C361,Sheet3!B:B,Sheet3!G:G)</f>
        <v>Serum</v>
      </c>
      <c r="E361" s="157" t="str">
        <f>_xlfn.XLOOKUP(C361,Sheet3!B:B,Sheet3!M:M)</f>
        <v>Ref (2˚C - 8˚C)</v>
      </c>
    </row>
    <row r="362" spans="1:5">
      <c r="A362" s="1">
        <v>361</v>
      </c>
      <c r="B362" s="124" t="s">
        <v>746</v>
      </c>
      <c r="C362" s="157" t="s">
        <v>747</v>
      </c>
      <c r="D362" s="157" t="str">
        <f>_xlfn.XLOOKUP(C362,Sheet3!B:B,Sheet3!G:G)</f>
        <v>Serum</v>
      </c>
      <c r="E362" s="157" t="str">
        <f>_xlfn.XLOOKUP(C362,Sheet3!B:B,Sheet3!M:M)</f>
        <v>Ref (2˚C - 8˚C)</v>
      </c>
    </row>
    <row r="363" spans="1:5">
      <c r="A363" s="1">
        <v>362</v>
      </c>
      <c r="B363" s="124" t="s">
        <v>748</v>
      </c>
      <c r="C363" s="157" t="s">
        <v>749</v>
      </c>
      <c r="D363" s="157" t="str">
        <f>_xlfn.XLOOKUP(C363,Sheet3!B:B,Sheet3!G:G)</f>
        <v>Serum</v>
      </c>
      <c r="E363" s="157" t="str">
        <f>_xlfn.XLOOKUP(C363,Sheet3!B:B,Sheet3!M:M)</f>
        <v>Ref (2˚C - 8˚C)</v>
      </c>
    </row>
    <row r="364" spans="1:5">
      <c r="A364" s="1">
        <v>363</v>
      </c>
      <c r="B364" s="124" t="s">
        <v>750</v>
      </c>
      <c r="C364" s="157" t="s">
        <v>751</v>
      </c>
      <c r="D364" s="157" t="str">
        <f>_xlfn.XLOOKUP(C364,Sheet3!B:B,Sheet3!G:G)</f>
        <v xml:space="preserve">24 hour old pure Gram negative MDR isolates on BAP </v>
      </c>
      <c r="E364" s="157" t="str">
        <f>_xlfn.XLOOKUP(C364,Sheet3!B:B,Sheet3!M:M)</f>
        <v>Room (18˚C - 24˚C)</v>
      </c>
    </row>
    <row r="365" spans="1:5">
      <c r="A365" s="1">
        <v>364</v>
      </c>
      <c r="B365" s="124" t="s">
        <v>752</v>
      </c>
      <c r="C365" s="157" t="s">
        <v>753</v>
      </c>
      <c r="D365" s="157" t="str">
        <f>_xlfn.XLOOKUP(C365,Sheet3!B:B,Sheet3!G:G)</f>
        <v>Serum</v>
      </c>
      <c r="E365" s="157" t="str">
        <f>_xlfn.XLOOKUP(C365,Sheet3!B:B,Sheet3!M:M)</f>
        <v>Ref (2˚C - 8˚C)</v>
      </c>
    </row>
    <row r="366" spans="1:5">
      <c r="A366" s="1">
        <v>365</v>
      </c>
      <c r="B366" s="124" t="s">
        <v>754</v>
      </c>
      <c r="C366" s="157" t="s">
        <v>755</v>
      </c>
      <c r="D366" s="157" t="str">
        <f>_xlfn.XLOOKUP(C366,Sheet3!B:B,Sheet3!G:G)</f>
        <v>Whole blood</v>
      </c>
      <c r="E366" s="157" t="str">
        <f>_xlfn.XLOOKUP(C366,Sheet3!B:B,Sheet3!M:M)</f>
        <v>Ref (2˚C - 8˚C)</v>
      </c>
    </row>
    <row r="367" spans="1:5">
      <c r="A367" s="1">
        <v>366</v>
      </c>
      <c r="B367" s="124" t="s">
        <v>756</v>
      </c>
      <c r="C367" s="157" t="s">
        <v>757</v>
      </c>
      <c r="D367" s="157" t="str">
        <f>_xlfn.XLOOKUP(C367,Sheet3!B:B,Sheet3!G:G)</f>
        <v>Serum</v>
      </c>
      <c r="E367" s="157" t="str">
        <f>_xlfn.XLOOKUP(C367,Sheet3!B:B,Sheet3!M:M)</f>
        <v>Ref (2˚C - 8˚C)</v>
      </c>
    </row>
    <row r="368" spans="1:5">
      <c r="A368" s="1">
        <v>367</v>
      </c>
      <c r="B368" s="124" t="s">
        <v>758</v>
      </c>
      <c r="C368" s="157" t="s">
        <v>759</v>
      </c>
      <c r="D368" s="157" t="str">
        <f>_xlfn.XLOOKUP(C368,Sheet3!B:B,Sheet3!G:G)</f>
        <v>Urine</v>
      </c>
      <c r="E368" s="157" t="str">
        <f>_xlfn.XLOOKUP(C368,Sheet3!B:B,Sheet3!M:M)</f>
        <v>Ref (2˚C - 8˚C)</v>
      </c>
    </row>
    <row r="369" spans="1:5">
      <c r="A369" s="1">
        <v>368</v>
      </c>
      <c r="B369" s="124" t="s">
        <v>760</v>
      </c>
      <c r="C369" s="157" t="s">
        <v>761</v>
      </c>
      <c r="D369" s="157" t="str">
        <f>_xlfn.XLOOKUP(C369,Sheet3!B:B,Sheet3!G:G)</f>
        <v>Expectorated Sputum</v>
      </c>
      <c r="E369" s="157" t="str">
        <f>_xlfn.XLOOKUP(C369,Sheet3!B:B,Sheet3!M:M)</f>
        <v>Ref (2˚C - 8˚C)</v>
      </c>
    </row>
    <row r="370" spans="1:5">
      <c r="A370" s="1">
        <v>369</v>
      </c>
      <c r="B370" s="124" t="s">
        <v>762</v>
      </c>
      <c r="C370" s="157" t="s">
        <v>763</v>
      </c>
      <c r="D370" s="157" t="str">
        <f>_xlfn.XLOOKUP(C370,Sheet3!B:B,Sheet3!G:G)</f>
        <v>See remarks</v>
      </c>
      <c r="E370" s="157" t="str">
        <f>_xlfn.XLOOKUP(C370,Sheet3!B:B,Sheet3!M:M)</f>
        <v>For CSF:
Room (18˚C - 24˚C)
For other body fluids:
Ref (2˚C - 8˚C)</v>
      </c>
    </row>
    <row r="371" spans="1:5">
      <c r="A371" s="1">
        <v>370</v>
      </c>
      <c r="B371" s="124" t="s">
        <v>764</v>
      </c>
      <c r="C371" s="157" t="s">
        <v>765</v>
      </c>
      <c r="D371" s="157" t="str">
        <f>_xlfn.XLOOKUP(C371,Sheet3!B:B,Sheet3!G:G)</f>
        <v>Kidney Stone</v>
      </c>
      <c r="E371" s="157" t="str">
        <f>_xlfn.XLOOKUP(C371,Sheet3!B:B,Sheet3!M:M)</f>
        <v>Room (18˚C - 24˚C)</v>
      </c>
    </row>
    <row r="372" spans="1:5">
      <c r="A372" s="1">
        <v>371</v>
      </c>
      <c r="B372" s="124" t="s">
        <v>766</v>
      </c>
      <c r="C372" s="157" t="s">
        <v>767</v>
      </c>
      <c r="D372" s="157" t="str">
        <f>_xlfn.XLOOKUP(C372,Sheet3!B:B,Sheet3!G:G)</f>
        <v>Whole blood</v>
      </c>
      <c r="E372" s="157" t="str">
        <f>_xlfn.XLOOKUP(C372,Sheet3!B:B,Sheet3!M:M)</f>
        <v>Ref (2˚C - 8˚C)</v>
      </c>
    </row>
    <row r="373" spans="1:5">
      <c r="A373" s="1">
        <v>372</v>
      </c>
      <c r="B373" s="124" t="s">
        <v>768</v>
      </c>
      <c r="C373" s="157" t="s">
        <v>769</v>
      </c>
      <c r="D373" s="157" t="str">
        <f>_xlfn.XLOOKUP(C373,Sheet3!B:B,Sheet3!G:G)</f>
        <v>Serum</v>
      </c>
      <c r="E373" s="157" t="str">
        <f>_xlfn.XLOOKUP(C373,Sheet3!B:B,Sheet3!M:M)</f>
        <v>Ref (2˚C - 8˚C)</v>
      </c>
    </row>
    <row r="374" spans="1:5">
      <c r="A374" s="1">
        <v>373</v>
      </c>
      <c r="B374" s="124" t="s">
        <v>770</v>
      </c>
      <c r="C374" s="157" t="s">
        <v>771</v>
      </c>
      <c r="D374" s="157" t="str">
        <f>_xlfn.XLOOKUP(C374,Sheet3!B:B,Sheet3!G:G)</f>
        <v>Serum</v>
      </c>
      <c r="E374" s="157" t="str">
        <f>_xlfn.XLOOKUP(C374,Sheet3!B:B,Sheet3!M:M)</f>
        <v>Ref (2˚C - 8˚C)</v>
      </c>
    </row>
    <row r="375" spans="1:5">
      <c r="A375" s="1">
        <v>374</v>
      </c>
      <c r="B375" s="124" t="s">
        <v>2552</v>
      </c>
      <c r="C375" s="159" t="s">
        <v>2553</v>
      </c>
      <c r="D375" s="159" t="s">
        <v>1107</v>
      </c>
      <c r="E375" s="159" t="s">
        <v>860</v>
      </c>
    </row>
    <row r="376" spans="1:5">
      <c r="A376" s="1">
        <v>375</v>
      </c>
      <c r="B376" s="124" t="s">
        <v>772</v>
      </c>
      <c r="C376" s="157" t="s">
        <v>773</v>
      </c>
      <c r="D376" s="157" t="str">
        <f>_xlfn.XLOOKUP(C376,Sheet3!B:B,Sheet3!G:G)</f>
        <v>Serum</v>
      </c>
      <c r="E376" s="157" t="str">
        <f>_xlfn.XLOOKUP(C376,Sheet3!B:B,Sheet3!M:M)</f>
        <v>Ref (2˚C - 8˚C)</v>
      </c>
    </row>
    <row r="377" spans="1:5">
      <c r="A377" s="1">
        <v>376</v>
      </c>
      <c r="B377" s="124" t="s">
        <v>774</v>
      </c>
      <c r="C377" s="157" t="s">
        <v>775</v>
      </c>
      <c r="D377" s="157" t="str">
        <f>_xlfn.XLOOKUP(C377,Sheet3!B:B,Sheet3!G:G)</f>
        <v>Serum</v>
      </c>
      <c r="E377" s="157" t="str">
        <f>_xlfn.XLOOKUP(C377,Sheet3!B:B,Sheet3!M:M)</f>
        <v>Ref (2˚C - 8˚C)</v>
      </c>
    </row>
    <row r="378" spans="1:5">
      <c r="A378" s="1">
        <v>377</v>
      </c>
      <c r="B378" s="124" t="s">
        <v>776</v>
      </c>
      <c r="C378" s="157" t="s">
        <v>777</v>
      </c>
      <c r="D378" s="157" t="str">
        <f>_xlfn.XLOOKUP(C378,Sheet3!B:B,Sheet3!G:G)</f>
        <v>Serum</v>
      </c>
      <c r="E378" s="157" t="str">
        <f>_xlfn.XLOOKUP(C378,Sheet3!B:B,Sheet3!M:M)</f>
        <v>Ref (2˚C - 8˚C)</v>
      </c>
    </row>
    <row r="379" spans="1:5">
      <c r="A379" s="1">
        <v>378</v>
      </c>
      <c r="B379" s="124" t="s">
        <v>778</v>
      </c>
      <c r="C379" s="157" t="s">
        <v>779</v>
      </c>
      <c r="D379" s="157" t="str">
        <f>_xlfn.XLOOKUP(C379,Sheet3!B:B,Sheet3!G:G)</f>
        <v>Serum</v>
      </c>
      <c r="E379" s="157" t="str">
        <f>_xlfn.XLOOKUP(C379,Sheet3!B:B,Sheet3!M:M)</f>
        <v>Ref (2˚C - 8˚C)</v>
      </c>
    </row>
    <row r="380" spans="1:5">
      <c r="A380" s="1">
        <v>379</v>
      </c>
      <c r="B380" s="124" t="s">
        <v>780</v>
      </c>
      <c r="C380" s="157" t="s">
        <v>781</v>
      </c>
      <c r="D380" s="157" t="str">
        <f>_xlfn.XLOOKUP(C380,Sheet3!B:B,Sheet3!G:G)</f>
        <v>Serum</v>
      </c>
      <c r="E380" s="157" t="str">
        <f>_xlfn.XLOOKUP(C380,Sheet3!B:B,Sheet3!M:M)</f>
        <v>Ref (2˚C - 8˚C)</v>
      </c>
    </row>
    <row r="381" spans="1:5">
      <c r="A381" s="1">
        <v>380</v>
      </c>
      <c r="B381" s="124" t="s">
        <v>782</v>
      </c>
      <c r="C381" s="157" t="s">
        <v>783</v>
      </c>
      <c r="D381" s="157" t="str">
        <f>_xlfn.XLOOKUP(C381,Sheet3!B:B,Sheet3!G:G)</f>
        <v>Serum</v>
      </c>
      <c r="E381" s="157" t="str">
        <f>_xlfn.XLOOKUP(C381,Sheet3!B:B,Sheet3!M:M)</f>
        <v>Ref (2˚C - 8˚C)</v>
      </c>
    </row>
    <row r="382" spans="1:5">
      <c r="A382" s="1">
        <v>381</v>
      </c>
      <c r="B382" s="124" t="s">
        <v>784</v>
      </c>
      <c r="C382" s="157" t="s">
        <v>785</v>
      </c>
      <c r="D382" s="157" t="str">
        <f>_xlfn.XLOOKUP(C382,Sheet3!B:B,Sheet3!G:G)</f>
        <v>Serum</v>
      </c>
      <c r="E382" s="157" t="str">
        <f>_xlfn.XLOOKUP(C382,Sheet3!B:B,Sheet3!M:M)</f>
        <v>Ref (2˚C - 8˚C)</v>
      </c>
    </row>
    <row r="383" spans="1:5">
      <c r="A383" s="1">
        <v>382</v>
      </c>
      <c r="B383" s="124" t="s">
        <v>786</v>
      </c>
      <c r="C383" s="157" t="s">
        <v>787</v>
      </c>
      <c r="D383" s="157" t="str">
        <f>_xlfn.XLOOKUP(C383,Sheet3!B:B,Sheet3!G:G)</f>
        <v>Serum</v>
      </c>
      <c r="E383" s="157" t="str">
        <f>_xlfn.XLOOKUP(C383,Sheet3!B:B,Sheet3!M:M)</f>
        <v>Ref (2˚C - 8˚C)</v>
      </c>
    </row>
    <row r="384" spans="1:5">
      <c r="A384" s="1">
        <v>383</v>
      </c>
      <c r="B384" s="124" t="s">
        <v>788</v>
      </c>
      <c r="C384" s="157" t="s">
        <v>789</v>
      </c>
      <c r="D384" s="157" t="str">
        <f>_xlfn.XLOOKUP(C384,Sheet3!B:B,Sheet3!G:G)</f>
        <v>Serum</v>
      </c>
      <c r="E384" s="157" t="str">
        <f>_xlfn.XLOOKUP(C384,Sheet3!B:B,Sheet3!M:M)</f>
        <v>Ref (2˚C - 8˚C)</v>
      </c>
    </row>
    <row r="385" spans="1:5">
      <c r="A385" s="1">
        <v>384</v>
      </c>
      <c r="B385" s="124" t="s">
        <v>790</v>
      </c>
      <c r="C385" s="157" t="s">
        <v>791</v>
      </c>
      <c r="D385" s="157" t="str">
        <f>_xlfn.XLOOKUP(C385,Sheet3!B:B,Sheet3!G:G)</f>
        <v>Serum</v>
      </c>
      <c r="E385" s="157" t="str">
        <f>_xlfn.XLOOKUP(C385,Sheet3!B:B,Sheet3!M:M)</f>
        <v>Ref (2˚C - 8˚C)</v>
      </c>
    </row>
    <row r="386" spans="1:5">
      <c r="A386" s="1">
        <v>385</v>
      </c>
      <c r="B386" s="124" t="s">
        <v>792</v>
      </c>
      <c r="C386" s="157" t="s">
        <v>793</v>
      </c>
      <c r="D386" s="157" t="str">
        <f>_xlfn.XLOOKUP(C386,Sheet3!B:B,Sheet3!G:G)</f>
        <v>Serum</v>
      </c>
      <c r="E386" s="157" t="str">
        <f>_xlfn.XLOOKUP(C386,Sheet3!B:B,Sheet3!M:M)</f>
        <v>Ref (2˚C - 8˚C)</v>
      </c>
    </row>
    <row r="387" spans="1:5">
      <c r="A387" s="1">
        <v>386</v>
      </c>
      <c r="B387" s="124" t="s">
        <v>794</v>
      </c>
      <c r="C387" s="157" t="s">
        <v>795</v>
      </c>
      <c r="D387" s="157" t="str">
        <f>_xlfn.XLOOKUP(C387,Sheet3!B:B,Sheet3!G:G)</f>
        <v>Serum</v>
      </c>
      <c r="E387" s="157" t="str">
        <f>_xlfn.XLOOKUP(C387,Sheet3!B:B,Sheet3!M:M)</f>
        <v>Ref (2˚C - 8˚C)</v>
      </c>
    </row>
    <row r="388" spans="1:5">
      <c r="A388" s="1">
        <v>387</v>
      </c>
      <c r="B388" s="124" t="s">
        <v>796</v>
      </c>
      <c r="C388" s="157" t="s">
        <v>797</v>
      </c>
      <c r="D388" s="157" t="str">
        <f>_xlfn.XLOOKUP(C388,Sheet3!B:B,Sheet3!G:G)</f>
        <v>Serum</v>
      </c>
      <c r="E388" s="157" t="str">
        <f>_xlfn.XLOOKUP(C388,Sheet3!B:B,Sheet3!M:M)</f>
        <v>Ref (2˚C - 8˚C)</v>
      </c>
    </row>
    <row r="389" spans="1:5">
      <c r="A389" s="1">
        <v>388</v>
      </c>
      <c r="B389" s="124" t="s">
        <v>798</v>
      </c>
      <c r="C389" s="157" t="s">
        <v>799</v>
      </c>
      <c r="D389" s="157" t="str">
        <f>_xlfn.XLOOKUP(C389,Sheet3!B:B,Sheet3!G:G)</f>
        <v>Serum</v>
      </c>
      <c r="E389" s="157" t="str">
        <f>_xlfn.XLOOKUP(C389,Sheet3!B:B,Sheet3!M:M)</f>
        <v>Ref (2˚C - 8˚C)</v>
      </c>
    </row>
    <row r="390" spans="1:5">
      <c r="A390" s="1">
        <v>389</v>
      </c>
      <c r="B390" s="124" t="s">
        <v>800</v>
      </c>
      <c r="C390" s="157" t="s">
        <v>801</v>
      </c>
      <c r="D390" s="157" t="str">
        <f>_xlfn.XLOOKUP(C390,Sheet3!B:B,Sheet3!G:G)</f>
        <v>Serum</v>
      </c>
      <c r="E390" s="157" t="str">
        <f>_xlfn.XLOOKUP(C390,Sheet3!B:B,Sheet3!M:M)</f>
        <v>Ref (2˚C - 8˚C)</v>
      </c>
    </row>
    <row r="391" spans="1:5">
      <c r="A391" s="1">
        <v>390</v>
      </c>
      <c r="B391" s="124" t="s">
        <v>802</v>
      </c>
      <c r="C391" s="157" t="s">
        <v>803</v>
      </c>
      <c r="D391" s="157" t="str">
        <f>_xlfn.XLOOKUP(C391,Sheet3!B:B,Sheet3!G:G)</f>
        <v>Serum</v>
      </c>
      <c r="E391" s="157" t="str">
        <f>_xlfn.XLOOKUP(C391,Sheet3!B:B,Sheet3!M:M)</f>
        <v>Ref (2˚C - 8˚C)</v>
      </c>
    </row>
    <row r="392" spans="1:5">
      <c r="A392" s="1">
        <v>391</v>
      </c>
      <c r="B392" s="124" t="s">
        <v>804</v>
      </c>
      <c r="C392" s="157" t="s">
        <v>805</v>
      </c>
      <c r="D392" s="157" t="str">
        <f>_xlfn.XLOOKUP(C392,Sheet3!B:B,Sheet3!G:G)</f>
        <v>Serum</v>
      </c>
      <c r="E392" s="157" t="str">
        <f>_xlfn.XLOOKUP(C392,Sheet3!B:B,Sheet3!M:M)</f>
        <v>Ref (2˚C - 8˚C)</v>
      </c>
    </row>
    <row r="393" spans="1:5">
      <c r="A393" s="1">
        <v>392</v>
      </c>
      <c r="B393" s="124" t="s">
        <v>806</v>
      </c>
      <c r="C393" s="157" t="s">
        <v>807</v>
      </c>
      <c r="D393" s="157" t="str">
        <f>_xlfn.XLOOKUP(C393,Sheet3!B:B,Sheet3!G:G)</f>
        <v>Serum</v>
      </c>
      <c r="E393" s="157" t="str">
        <f>_xlfn.XLOOKUP(C393,Sheet3!B:B,Sheet3!M:M)</f>
        <v>Ref (2˚C - 8˚C)</v>
      </c>
    </row>
    <row r="394" spans="1:5">
      <c r="A394" s="1">
        <v>393</v>
      </c>
      <c r="B394" s="124" t="s">
        <v>808</v>
      </c>
      <c r="C394" s="157" t="s">
        <v>809</v>
      </c>
      <c r="D394" s="157" t="str">
        <f>_xlfn.XLOOKUP(C394,Sheet3!B:B,Sheet3!G:G)</f>
        <v>Serum</v>
      </c>
      <c r="E394" s="157" t="str">
        <f>_xlfn.XLOOKUP(C394,Sheet3!B:B,Sheet3!M:M)</f>
        <v>Ref (2˚C - 8˚C)</v>
      </c>
    </row>
    <row r="395" spans="1:5">
      <c r="A395" s="1">
        <v>394</v>
      </c>
      <c r="B395" s="124" t="s">
        <v>810</v>
      </c>
      <c r="C395" s="157" t="s">
        <v>811</v>
      </c>
      <c r="D395" s="157" t="str">
        <f>_xlfn.XLOOKUP(C395,Sheet3!B:B,Sheet3!G:G)</f>
        <v>Whole Blood</v>
      </c>
      <c r="E395" s="157" t="str">
        <f>_xlfn.XLOOKUP(C395,Sheet3!B:B,Sheet3!M:M)</f>
        <v>Room (18˚C - 24˚C)</v>
      </c>
    </row>
    <row r="396" spans="1:5">
      <c r="A396" s="1">
        <v>395</v>
      </c>
      <c r="B396" s="124" t="s">
        <v>812</v>
      </c>
      <c r="C396" s="157" t="s">
        <v>813</v>
      </c>
      <c r="D396" s="157" t="str">
        <f>_xlfn.XLOOKUP(C396,Sheet3!B:B,Sheet3!G:G)</f>
        <v>See remarks</v>
      </c>
      <c r="E396" s="157" t="str">
        <f>_xlfn.XLOOKUP(C396,Sheet3!B:B,Sheet3!M:M)</f>
        <v>Ref (2˚C - 8˚C)</v>
      </c>
    </row>
    <row r="397" spans="1:5">
      <c r="A397" s="1">
        <v>396</v>
      </c>
      <c r="B397" s="124" t="s">
        <v>814</v>
      </c>
      <c r="C397" s="157" t="s">
        <v>815</v>
      </c>
      <c r="D397" s="157" t="str">
        <f>_xlfn.XLOOKUP(C397,Sheet3!B:B,Sheet3!G:G)</f>
        <v>Serum</v>
      </c>
      <c r="E397" s="157" t="str">
        <f>_xlfn.XLOOKUP(C397,Sheet3!B:B,Sheet3!M:M)</f>
        <v>Ref (2˚C - 8˚C)</v>
      </c>
    </row>
    <row r="398" spans="1:5">
      <c r="A398" s="1">
        <v>397</v>
      </c>
      <c r="B398" s="124" t="s">
        <v>816</v>
      </c>
      <c r="C398" s="157" t="s">
        <v>817</v>
      </c>
      <c r="D398" s="157" t="str">
        <f>_xlfn.XLOOKUP(C398,Sheet3!B:B,Sheet3!G:G)</f>
        <v>Synovial fluid</v>
      </c>
      <c r="E398" s="157" t="str">
        <f>_xlfn.XLOOKUP(C398,Sheet3!B:B,Sheet3!M:M)</f>
        <v>Room (18˚C - 24˚C)</v>
      </c>
    </row>
    <row r="399" spans="1:5">
      <c r="A399" s="1">
        <v>398</v>
      </c>
      <c r="B399" s="124" t="s">
        <v>818</v>
      </c>
      <c r="C399" s="157" t="s">
        <v>819</v>
      </c>
      <c r="D399" s="157" t="str">
        <f>_xlfn.XLOOKUP(C399,Sheet3!B:B,Sheet3!G:G)</f>
        <v>Urine</v>
      </c>
      <c r="E399" s="157" t="str">
        <f>_xlfn.XLOOKUP(C399,Sheet3!B:B,Sheet3!M:M)</f>
        <v>Ref (2˚C - 8˚C)</v>
      </c>
    </row>
    <row r="400" spans="1:5">
      <c r="A400" s="1">
        <v>399</v>
      </c>
      <c r="B400" s="124" t="s">
        <v>820</v>
      </c>
      <c r="C400" s="157" t="s">
        <v>821</v>
      </c>
      <c r="D400" s="157" t="str">
        <f>_xlfn.XLOOKUP(C400,Sheet3!B:B,Sheet3!G:G)</f>
        <v>Random urine</v>
      </c>
      <c r="E400" s="157" t="str">
        <f>_xlfn.XLOOKUP(C400,Sheet3!B:B,Sheet3!M:M)</f>
        <v>Ref (2˚C - 8˚C)</v>
      </c>
    </row>
    <row r="401" spans="1:5">
      <c r="A401" s="1">
        <v>400</v>
      </c>
      <c r="B401" s="124" t="s">
        <v>822</v>
      </c>
      <c r="C401" s="157" t="s">
        <v>823</v>
      </c>
      <c r="D401" s="157" t="str">
        <f>_xlfn.XLOOKUP(C401,Sheet3!B:B,Sheet3!G:G)</f>
        <v>Random urine</v>
      </c>
      <c r="E401" s="157" t="str">
        <f>_xlfn.XLOOKUP(C401,Sheet3!B:B,Sheet3!M:M)</f>
        <v>Ref (2˚C - 8˚C)</v>
      </c>
    </row>
    <row r="402" spans="1:5">
      <c r="A402" s="1">
        <v>401</v>
      </c>
      <c r="B402" s="124" t="s">
        <v>824</v>
      </c>
      <c r="C402" s="157" t="s">
        <v>825</v>
      </c>
      <c r="D402" s="157" t="str">
        <f>_xlfn.XLOOKUP(C402,Sheet3!B:B,Sheet3!G:G)</f>
        <v>See remarks</v>
      </c>
      <c r="E402" s="157" t="str">
        <f>_xlfn.XLOOKUP(C402,Sheet3!B:B,Sheet3!M:M)</f>
        <v>For specimen in sterile container:
Ref (2˚C - 8˚C)
For specimen in transport container:
Room (18˚C - 24˚C)</v>
      </c>
    </row>
    <row r="403" spans="1:5">
      <c r="A403" s="1">
        <v>402</v>
      </c>
      <c r="B403" s="124" t="s">
        <v>826</v>
      </c>
      <c r="C403" s="157" t="s">
        <v>827</v>
      </c>
      <c r="D403" s="157" t="str">
        <f>_xlfn.XLOOKUP(C403,Sheet3!B:B,Sheet3!G:G)</f>
        <v>Serum</v>
      </c>
      <c r="E403" s="157" t="str">
        <f>_xlfn.XLOOKUP(C403,Sheet3!B:B,Sheet3!M:M)</f>
        <v>Ref (2˚C - 8˚C)</v>
      </c>
    </row>
    <row r="404" spans="1:5">
      <c r="A404" s="1">
        <v>403</v>
      </c>
      <c r="B404" s="124" t="s">
        <v>828</v>
      </c>
      <c r="C404" s="157" t="s">
        <v>829</v>
      </c>
      <c r="D404" s="157" t="str">
        <f>_xlfn.XLOOKUP(C404,Sheet3!B:B,Sheet3!G:G)</f>
        <v>Serum</v>
      </c>
      <c r="E404" s="157" t="str">
        <f>_xlfn.XLOOKUP(C404,Sheet3!B:B,Sheet3!M:M)</f>
        <v>Ref (2˚C - 8˚C)</v>
      </c>
    </row>
    <row r="405" spans="1:5">
      <c r="A405" s="1">
        <v>404</v>
      </c>
      <c r="B405" s="124" t="s">
        <v>830</v>
      </c>
      <c r="C405" s="157" t="s">
        <v>831</v>
      </c>
      <c r="D405" s="157" t="str">
        <f>_xlfn.XLOOKUP(C405,Sheet3!B:B,Sheet3!G:G)</f>
        <v>24 Hour Urine</v>
      </c>
      <c r="E405" s="157" t="str">
        <f>_xlfn.XLOOKUP(C405,Sheet3!B:B,Sheet3!M:M)</f>
        <v>Ref (2˚C - 8˚C)</v>
      </c>
    </row>
    <row r="406" spans="1:5">
      <c r="A406" s="1">
        <v>405</v>
      </c>
      <c r="B406" s="124" t="s">
        <v>832</v>
      </c>
      <c r="C406" s="157" t="s">
        <v>833</v>
      </c>
      <c r="D406" s="157" t="str">
        <f>_xlfn.XLOOKUP(C406,Sheet3!B:B,Sheet3!G:G)</f>
        <v>Serum</v>
      </c>
      <c r="E406" s="157" t="str">
        <f>_xlfn.XLOOKUP(C406,Sheet3!B:B,Sheet3!M:M)</f>
        <v>Ref (2˚C - 8˚C)</v>
      </c>
    </row>
    <row r="407" spans="1:5">
      <c r="A407" s="1">
        <v>406</v>
      </c>
      <c r="B407" s="124" t="s">
        <v>834</v>
      </c>
      <c r="C407" s="157" t="s">
        <v>835</v>
      </c>
      <c r="D407" s="157" t="str">
        <f>_xlfn.XLOOKUP(C407,Sheet3!B:B,Sheet3!G:G)</f>
        <v>Serum</v>
      </c>
      <c r="E407" s="157" t="str">
        <f>_xlfn.XLOOKUP(C407,Sheet3!B:B,Sheet3!M:M)</f>
        <v>Ref (2˚C - 8˚C)</v>
      </c>
    </row>
    <row r="408" spans="1:5">
      <c r="A408" s="1">
        <v>407</v>
      </c>
      <c r="B408" s="124" t="s">
        <v>836</v>
      </c>
      <c r="C408" s="157" t="s">
        <v>837</v>
      </c>
      <c r="D408" s="157" t="str">
        <f>_xlfn.XLOOKUP(C408,Sheet3!B:B,Sheet3!G:G)</f>
        <v>Serum</v>
      </c>
      <c r="E408" s="157" t="str">
        <f>_xlfn.XLOOKUP(C408,Sheet3!B:B,Sheet3!M:M)</f>
        <v>Ref (2˚C - 8˚C)</v>
      </c>
    </row>
    <row r="409" spans="1:5">
      <c r="A409" s="1">
        <v>408</v>
      </c>
      <c r="B409" s="124" t="s">
        <v>838</v>
      </c>
      <c r="C409" s="157" t="s">
        <v>839</v>
      </c>
      <c r="D409" s="157" t="str">
        <f>_xlfn.XLOOKUP(C409,Sheet3!B:B,Sheet3!G:G)</f>
        <v>Serum</v>
      </c>
      <c r="E409" s="157" t="str">
        <f>_xlfn.XLOOKUP(C409,Sheet3!B:B,Sheet3!M:M)</f>
        <v>Ref (2˚C - 8˚C)</v>
      </c>
    </row>
    <row r="410" spans="1:5">
      <c r="A410" s="1">
        <v>409</v>
      </c>
      <c r="B410" s="124" t="s">
        <v>840</v>
      </c>
      <c r="C410" s="157" t="s">
        <v>841</v>
      </c>
      <c r="D410" s="157" t="str">
        <f>_xlfn.XLOOKUP(C410,Sheet3!B:B,Sheet3!G:G)</f>
        <v>Water</v>
      </c>
      <c r="E410" s="157" t="str">
        <f>_xlfn.XLOOKUP(C410,Sheet3!B:B,Sheet3!M:M)</f>
        <v>Ref (2˚C - 8˚C)</v>
      </c>
    </row>
    <row r="411" spans="1:5">
      <c r="A411" s="1">
        <v>410</v>
      </c>
      <c r="B411" s="124" t="s">
        <v>842</v>
      </c>
      <c r="C411" s="157" t="s">
        <v>843</v>
      </c>
      <c r="D411" s="157" t="str">
        <f>_xlfn.XLOOKUP(C411,Sheet3!B:B,Sheet3!G:G)</f>
        <v>Serum</v>
      </c>
      <c r="E411" s="157" t="str">
        <f>_xlfn.XLOOKUP(C411,Sheet3!B:B,Sheet3!M:M)</f>
        <v>Ref (2˚C - 8˚C)</v>
      </c>
    </row>
    <row r="412" spans="1:5">
      <c r="A412" s="1">
        <v>411</v>
      </c>
      <c r="B412" s="124" t="s">
        <v>844</v>
      </c>
      <c r="C412" s="157" t="s">
        <v>845</v>
      </c>
      <c r="D412" s="157" t="str">
        <f>_xlfn.XLOOKUP(C412,Sheet3!B:B,Sheet3!G:G)</f>
        <v>See remarks</v>
      </c>
      <c r="E412" s="157" t="str">
        <f>_xlfn.XLOOKUP(C412,Sheet3!B:B,Sheet3!M:M)</f>
        <v>Room (18˚C - 24˚C)</v>
      </c>
    </row>
    <row r="413" spans="1:5">
      <c r="A413" s="1">
        <v>412</v>
      </c>
      <c r="B413" s="124" t="s">
        <v>846</v>
      </c>
      <c r="C413" s="157" t="s">
        <v>847</v>
      </c>
      <c r="D413" s="157" t="str">
        <f>_xlfn.XLOOKUP(C413,Sheet3!B:B,Sheet3!G:G)</f>
        <v>Serum</v>
      </c>
      <c r="E413" s="157" t="str">
        <f>_xlfn.XLOOKUP(C413,Sheet3!B:B,Sheet3!M:M)</f>
        <v>Ref (2˚C - 8˚C)</v>
      </c>
    </row>
    <row r="414" spans="1:5">
      <c r="A414" s="1">
        <v>413</v>
      </c>
      <c r="B414" s="124" t="s">
        <v>848</v>
      </c>
      <c r="C414" s="157" t="s">
        <v>849</v>
      </c>
      <c r="D414" s="157" t="str">
        <f>_xlfn.XLOOKUP(C414,Sheet3!B:B,Sheet3!G:G)</f>
        <v>Serum</v>
      </c>
      <c r="E414" s="157" t="str">
        <f>_xlfn.XLOOKUP(C414,Sheet3!B:B,Sheet3!M:M)</f>
        <v>Ref (2˚C - 8˚C)</v>
      </c>
    </row>
    <row r="415" spans="1:5">
      <c r="A415" s="1">
        <v>414</v>
      </c>
      <c r="B415" s="124" t="s">
        <v>850</v>
      </c>
      <c r="C415" s="157" t="s">
        <v>391</v>
      </c>
      <c r="D415" s="157" t="str">
        <f>_xlfn.XLOOKUP(C415,Sheet3!B:B,Sheet3!G:G)</f>
        <v>Stool</v>
      </c>
      <c r="E415" s="157" t="str">
        <f>_xlfn.XLOOKUP(C415,Sheet3!B:B,Sheet3!M:M)</f>
        <v>Ref (2˚C - 8˚C)</v>
      </c>
    </row>
    <row r="416" spans="1:5">
      <c r="A416" s="1">
        <v>415</v>
      </c>
      <c r="B416" s="124" t="s">
        <v>851</v>
      </c>
      <c r="C416" s="157" t="s">
        <v>852</v>
      </c>
      <c r="D416" s="157" t="str">
        <f>_xlfn.XLOOKUP(C416,Sheet3!B:B,Sheet3!G:G)</f>
        <v>See remarks</v>
      </c>
      <c r="E416" s="157" t="str">
        <f>_xlfn.XLOOKUP(C416,Sheet3!B:B,Sheet3!M:M)</f>
        <v>Room (18˚C - 24˚C)</v>
      </c>
    </row>
    <row r="417" spans="1:5">
      <c r="A417" s="1">
        <v>416</v>
      </c>
      <c r="B417" s="155" t="s">
        <v>853</v>
      </c>
      <c r="C417" s="158" t="s">
        <v>854</v>
      </c>
      <c r="D417" s="157" t="s">
        <v>855</v>
      </c>
      <c r="E417" s="157" t="s">
        <v>856</v>
      </c>
    </row>
    <row r="418" spans="1:5">
      <c r="A418" s="1">
        <v>417</v>
      </c>
      <c r="B418" s="155" t="s">
        <v>857</v>
      </c>
      <c r="C418" s="158" t="s">
        <v>858</v>
      </c>
      <c r="D418" s="157" t="s">
        <v>859</v>
      </c>
      <c r="E418" s="157" t="s">
        <v>860</v>
      </c>
    </row>
    <row r="419" spans="1:5">
      <c r="A419" s="1">
        <v>418</v>
      </c>
      <c r="B419" s="155" t="s">
        <v>861</v>
      </c>
      <c r="C419" s="158" t="s">
        <v>862</v>
      </c>
      <c r="D419" s="157" t="s">
        <v>863</v>
      </c>
      <c r="E419" s="157" t="s">
        <v>856</v>
      </c>
    </row>
    <row r="420" spans="1:5">
      <c r="A420" s="1">
        <v>419</v>
      </c>
      <c r="B420" s="155" t="s">
        <v>864</v>
      </c>
      <c r="C420" s="158" t="s">
        <v>865</v>
      </c>
      <c r="D420" s="157" t="s">
        <v>866</v>
      </c>
      <c r="E420" s="157" t="s">
        <v>856</v>
      </c>
    </row>
    <row r="421" spans="1:5">
      <c r="A421" s="1">
        <v>420</v>
      </c>
      <c r="B421" s="155" t="s">
        <v>867</v>
      </c>
      <c r="C421" s="158" t="s">
        <v>868</v>
      </c>
      <c r="D421" s="157" t="s">
        <v>866</v>
      </c>
      <c r="E421" s="157" t="s">
        <v>856</v>
      </c>
    </row>
    <row r="422" spans="1:5">
      <c r="A422" s="1">
        <v>421</v>
      </c>
      <c r="B422" s="155" t="s">
        <v>869</v>
      </c>
      <c r="C422" s="158" t="s">
        <v>870</v>
      </c>
      <c r="D422" s="157" t="s">
        <v>871</v>
      </c>
      <c r="E422" s="157" t="s">
        <v>856</v>
      </c>
    </row>
    <row r="423" spans="1:5">
      <c r="A423" s="1">
        <v>422</v>
      </c>
      <c r="B423" s="155" t="s">
        <v>872</v>
      </c>
      <c r="C423" s="158" t="s">
        <v>873</v>
      </c>
      <c r="D423" s="157" t="s">
        <v>866</v>
      </c>
      <c r="E423" s="157" t="s">
        <v>856</v>
      </c>
    </row>
    <row r="424" spans="1:5">
      <c r="A424" s="1">
        <v>423</v>
      </c>
      <c r="B424" s="155" t="s">
        <v>874</v>
      </c>
      <c r="C424" s="158" t="s">
        <v>875</v>
      </c>
      <c r="D424" s="157" t="s">
        <v>871</v>
      </c>
      <c r="E424" s="157" t="s">
        <v>856</v>
      </c>
    </row>
    <row r="425" spans="1:5">
      <c r="A425" s="1">
        <v>424</v>
      </c>
      <c r="B425" s="155" t="s">
        <v>876</v>
      </c>
      <c r="C425" s="158" t="s">
        <v>877</v>
      </c>
      <c r="D425" s="157" t="s">
        <v>866</v>
      </c>
      <c r="E425" s="157" t="s">
        <v>856</v>
      </c>
    </row>
    <row r="426" spans="1:5">
      <c r="A426" s="1">
        <v>425</v>
      </c>
      <c r="B426" s="155" t="s">
        <v>878</v>
      </c>
      <c r="C426" s="158" t="s">
        <v>879</v>
      </c>
      <c r="D426" s="157" t="s">
        <v>871</v>
      </c>
      <c r="E426" s="157" t="s">
        <v>856</v>
      </c>
    </row>
    <row r="427" spans="1:5">
      <c r="A427" s="1">
        <v>426</v>
      </c>
      <c r="B427" s="155" t="s">
        <v>880</v>
      </c>
      <c r="C427" s="158" t="s">
        <v>881</v>
      </c>
      <c r="D427" s="157" t="s">
        <v>866</v>
      </c>
      <c r="E427" s="157" t="s">
        <v>856</v>
      </c>
    </row>
    <row r="428" spans="1:5">
      <c r="A428" s="1">
        <v>427</v>
      </c>
      <c r="B428" s="155" t="s">
        <v>882</v>
      </c>
      <c r="C428" s="158" t="s">
        <v>883</v>
      </c>
      <c r="D428" s="157" t="s">
        <v>871</v>
      </c>
      <c r="E428" s="157" t="s">
        <v>856</v>
      </c>
    </row>
    <row r="429" spans="1:5">
      <c r="A429" s="1">
        <v>428</v>
      </c>
      <c r="B429" s="155" t="s">
        <v>884</v>
      </c>
      <c r="C429" s="158" t="s">
        <v>885</v>
      </c>
      <c r="D429" s="157" t="s">
        <v>866</v>
      </c>
      <c r="E429" s="157" t="s">
        <v>856</v>
      </c>
    </row>
    <row r="430" spans="1:5">
      <c r="A430" s="1">
        <v>429</v>
      </c>
      <c r="B430" s="124" t="s">
        <v>2559</v>
      </c>
      <c r="C430" s="124" t="s">
        <v>2560</v>
      </c>
      <c r="D430" s="124" t="s">
        <v>866</v>
      </c>
      <c r="E430" s="124" t="s">
        <v>2561</v>
      </c>
    </row>
    <row r="431" spans="1:5">
      <c r="A431" s="1"/>
      <c r="C431" s="124"/>
      <c r="D431" s="124"/>
    </row>
    <row r="432" spans="1:5">
      <c r="A432" s="1"/>
      <c r="C432" s="124"/>
      <c r="D432" s="124"/>
      <c r="E432" s="124"/>
    </row>
    <row r="433" spans="1:5">
      <c r="A433" s="1"/>
      <c r="C433" s="124"/>
      <c r="D433" s="124"/>
      <c r="E433" s="124"/>
    </row>
    <row r="434" spans="1:5">
      <c r="A434" s="1"/>
      <c r="C434" s="124"/>
      <c r="D434" s="124"/>
      <c r="E434" s="124"/>
    </row>
  </sheetData>
  <sheetProtection sheet="1" autoFilter="0"/>
  <autoFilter ref="D1:D429" xr:uid="{60A87ADD-BBFA-469B-A531-4312F3167F52}"/>
  <sortState xmlns:xlrd2="http://schemas.microsoft.com/office/spreadsheetml/2017/richdata2" ref="B2:B416">
    <sortCondition ref="B2:B416"/>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1B880-B9C2-47BD-B2F8-B650AFD7F56F}">
  <sheetPr codeName="Sheet3">
    <tabColor theme="4"/>
  </sheetPr>
  <dimension ref="A1:G11"/>
  <sheetViews>
    <sheetView workbookViewId="0">
      <selection activeCell="A4" sqref="A4"/>
    </sheetView>
  </sheetViews>
  <sheetFormatPr defaultRowHeight="15"/>
  <cols>
    <col min="1" max="1" width="39.7109375" customWidth="1"/>
    <col min="2" max="2" width="10.28515625" bestFit="1" customWidth="1"/>
    <col min="3" max="3" width="26.7109375" customWidth="1"/>
    <col min="4" max="4" width="24.28515625" customWidth="1"/>
    <col min="5" max="5" width="9.7109375" customWidth="1"/>
    <col min="6" max="6" width="44.140625" customWidth="1"/>
    <col min="7" max="7" width="25" customWidth="1"/>
  </cols>
  <sheetData>
    <row r="1" spans="1:7" ht="62.45" customHeight="1">
      <c r="A1" s="156" t="s">
        <v>886</v>
      </c>
      <c r="B1" s="230" t="s">
        <v>887</v>
      </c>
      <c r="C1" s="230"/>
    </row>
    <row r="2" spans="1:7">
      <c r="A2" s="124"/>
    </row>
    <row r="3" spans="1:7">
      <c r="A3" s="154" t="s">
        <v>43</v>
      </c>
      <c r="B3" s="32" t="s">
        <v>44</v>
      </c>
      <c r="C3" s="32" t="s">
        <v>13</v>
      </c>
      <c r="D3" s="32" t="s">
        <v>14</v>
      </c>
      <c r="E3" s="32" t="s">
        <v>15</v>
      </c>
      <c r="F3" s="32" t="s">
        <v>45</v>
      </c>
      <c r="G3" s="32" t="s">
        <v>17</v>
      </c>
    </row>
    <row r="4" spans="1:7">
      <c r="A4" s="124" t="s">
        <v>869</v>
      </c>
      <c r="B4" t="s">
        <v>870</v>
      </c>
      <c r="C4" t="s">
        <v>871</v>
      </c>
      <c r="D4" t="s">
        <v>856</v>
      </c>
      <c r="E4" s="1">
        <v>2</v>
      </c>
      <c r="F4" s="142" t="s">
        <v>888</v>
      </c>
      <c r="G4" s="142" t="s">
        <v>889</v>
      </c>
    </row>
    <row r="5" spans="1:7">
      <c r="A5" s="124" t="s">
        <v>872</v>
      </c>
      <c r="B5" t="s">
        <v>873</v>
      </c>
      <c r="C5" t="s">
        <v>866</v>
      </c>
      <c r="D5" t="s">
        <v>856</v>
      </c>
      <c r="E5" s="1">
        <v>1</v>
      </c>
      <c r="F5" s="142" t="s">
        <v>888</v>
      </c>
      <c r="G5" s="142" t="s">
        <v>890</v>
      </c>
    </row>
    <row r="6" spans="1:7">
      <c r="A6" s="124" t="s">
        <v>874</v>
      </c>
      <c r="B6" t="s">
        <v>875</v>
      </c>
      <c r="C6" t="s">
        <v>871</v>
      </c>
      <c r="D6" t="s">
        <v>856</v>
      </c>
      <c r="E6" s="1">
        <v>2</v>
      </c>
      <c r="F6" s="142" t="s">
        <v>888</v>
      </c>
      <c r="G6" s="142" t="s">
        <v>889</v>
      </c>
    </row>
    <row r="7" spans="1:7">
      <c r="A7" s="124" t="s">
        <v>876</v>
      </c>
      <c r="B7" t="s">
        <v>877</v>
      </c>
      <c r="C7" t="s">
        <v>866</v>
      </c>
      <c r="D7" t="s">
        <v>856</v>
      </c>
      <c r="E7" s="1">
        <v>1</v>
      </c>
      <c r="F7" s="142" t="s">
        <v>888</v>
      </c>
      <c r="G7" s="142" t="s">
        <v>890</v>
      </c>
    </row>
    <row r="8" spans="1:7">
      <c r="A8" s="124" t="s">
        <v>878</v>
      </c>
      <c r="B8" t="s">
        <v>879</v>
      </c>
      <c r="C8" t="s">
        <v>871</v>
      </c>
      <c r="D8" t="s">
        <v>856</v>
      </c>
      <c r="E8" s="1">
        <v>2</v>
      </c>
      <c r="F8" s="142" t="s">
        <v>888</v>
      </c>
      <c r="G8" s="142" t="s">
        <v>889</v>
      </c>
    </row>
    <row r="9" spans="1:7">
      <c r="A9" s="124" t="s">
        <v>880</v>
      </c>
      <c r="B9" t="s">
        <v>881</v>
      </c>
      <c r="C9" t="s">
        <v>866</v>
      </c>
      <c r="D9" t="s">
        <v>856</v>
      </c>
      <c r="E9" s="1">
        <v>1</v>
      </c>
      <c r="F9" s="142" t="s">
        <v>888</v>
      </c>
      <c r="G9" s="142" t="s">
        <v>890</v>
      </c>
    </row>
    <row r="10" spans="1:7">
      <c r="A10" s="124" t="s">
        <v>882</v>
      </c>
      <c r="B10" t="s">
        <v>883</v>
      </c>
      <c r="C10" t="s">
        <v>871</v>
      </c>
      <c r="D10" t="s">
        <v>856</v>
      </c>
      <c r="E10" s="1">
        <v>2</v>
      </c>
      <c r="F10" s="142" t="s">
        <v>888</v>
      </c>
      <c r="G10" s="142" t="s">
        <v>889</v>
      </c>
    </row>
    <row r="11" spans="1:7">
      <c r="A11" s="124" t="s">
        <v>884</v>
      </c>
      <c r="B11" t="s">
        <v>885</v>
      </c>
      <c r="C11" t="s">
        <v>866</v>
      </c>
      <c r="D11" t="s">
        <v>856</v>
      </c>
      <c r="E11" s="1">
        <v>1</v>
      </c>
      <c r="F11" s="142" t="s">
        <v>888</v>
      </c>
      <c r="G11" s="142" t="s">
        <v>890</v>
      </c>
    </row>
  </sheetData>
  <sheetProtection algorithmName="SHA-512" hashValue="Mk8JjX6D+HBx+EsbJnnSrMituktlXBxi3eesZVQT9R8T8b2VaOeS6axq/081zcHHqIAB6AK+hiKz2F1c3fPTVQ==" saltValue="oFwoVC4h69MH72kiQP979w==" spinCount="100000" sheet="1" objects="1" scenarios="1"/>
  <mergeCells count="1">
    <mergeCell ref="B1:C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31EF5-CA4A-4F4A-BFDC-7AD57BF97A86}">
  <sheetPr codeName="Sheet4"/>
  <dimension ref="A1:V405"/>
  <sheetViews>
    <sheetView workbookViewId="0">
      <selection activeCell="C426" sqref="C426"/>
    </sheetView>
  </sheetViews>
  <sheetFormatPr defaultRowHeight="15"/>
  <cols>
    <col min="1" max="1" width="5.7109375" style="123" customWidth="1"/>
    <col min="2" max="2" width="13.28515625" style="124" customWidth="1"/>
    <col min="3" max="3" width="27.42578125" style="124" customWidth="1"/>
    <col min="4" max="4" width="36.7109375" style="124" customWidth="1"/>
    <col min="5" max="5" width="37.7109375" style="124" hidden="1" customWidth="1"/>
    <col min="6" max="6" width="23.140625" style="124" hidden="1" customWidth="1"/>
    <col min="7" max="7" width="23.140625" style="124" customWidth="1"/>
    <col min="8" max="12" width="23.140625" style="124" hidden="1" customWidth="1"/>
    <col min="13" max="13" width="23.140625" style="124" customWidth="1"/>
    <col min="14" max="21" width="23.140625" style="124" hidden="1" customWidth="1"/>
  </cols>
  <sheetData>
    <row r="1" spans="1:21" ht="30">
      <c r="A1" s="1"/>
      <c r="B1" s="33" t="s">
        <v>44</v>
      </c>
      <c r="C1" s="34" t="s">
        <v>891</v>
      </c>
      <c r="D1" s="34" t="s">
        <v>43</v>
      </c>
      <c r="E1" s="35" t="s">
        <v>892</v>
      </c>
      <c r="F1" s="35" t="s">
        <v>893</v>
      </c>
      <c r="G1" s="36" t="s">
        <v>13</v>
      </c>
      <c r="H1" s="36" t="s">
        <v>894</v>
      </c>
      <c r="I1" s="36" t="s">
        <v>895</v>
      </c>
      <c r="J1" s="36" t="s">
        <v>896</v>
      </c>
      <c r="K1" s="36" t="s">
        <v>897</v>
      </c>
      <c r="L1" s="36" t="s">
        <v>898</v>
      </c>
      <c r="M1" s="36" t="s">
        <v>14</v>
      </c>
      <c r="N1" s="37" t="s">
        <v>899</v>
      </c>
      <c r="O1" s="37" t="s">
        <v>900</v>
      </c>
      <c r="P1" s="34" t="s">
        <v>901</v>
      </c>
      <c r="Q1" s="38" t="s">
        <v>902</v>
      </c>
      <c r="R1" s="38" t="s">
        <v>903</v>
      </c>
      <c r="S1" s="38" t="s">
        <v>904</v>
      </c>
      <c r="T1" s="38" t="s">
        <v>903</v>
      </c>
      <c r="U1" s="38" t="s">
        <v>905</v>
      </c>
    </row>
    <row r="2" spans="1:21" ht="270">
      <c r="A2" s="2">
        <v>14</v>
      </c>
      <c r="B2" s="43" t="s">
        <v>47</v>
      </c>
      <c r="C2" s="44" t="s">
        <v>906</v>
      </c>
      <c r="D2" s="45" t="s">
        <v>46</v>
      </c>
      <c r="E2" s="46" t="s">
        <v>907</v>
      </c>
      <c r="F2" s="46" t="s">
        <v>908</v>
      </c>
      <c r="G2" s="46" t="s">
        <v>866</v>
      </c>
      <c r="H2" s="46" t="s">
        <v>909</v>
      </c>
      <c r="I2" s="46" t="s">
        <v>910</v>
      </c>
      <c r="J2" s="46" t="e">
        <v>#REF!</v>
      </c>
      <c r="K2" s="46" t="s">
        <v>911</v>
      </c>
      <c r="L2" s="46" t="s">
        <v>912</v>
      </c>
      <c r="M2" s="41" t="s">
        <v>856</v>
      </c>
      <c r="N2" s="46" t="s">
        <v>913</v>
      </c>
      <c r="O2" s="46" t="s">
        <v>914</v>
      </c>
      <c r="P2" s="46" t="s">
        <v>915</v>
      </c>
      <c r="Q2" s="46" t="s">
        <v>916</v>
      </c>
      <c r="R2" s="46" t="s">
        <v>917</v>
      </c>
      <c r="S2" s="46" t="s">
        <v>918</v>
      </c>
      <c r="T2" s="46" t="s">
        <v>919</v>
      </c>
      <c r="U2" s="46" t="s">
        <v>920</v>
      </c>
    </row>
    <row r="3" spans="1:21" ht="270">
      <c r="A3" s="2">
        <v>15</v>
      </c>
      <c r="B3" s="43" t="s">
        <v>49</v>
      </c>
      <c r="C3" s="44" t="s">
        <v>906</v>
      </c>
      <c r="D3" s="47" t="s">
        <v>48</v>
      </c>
      <c r="E3" s="48" t="s">
        <v>921</v>
      </c>
      <c r="F3" s="46" t="s">
        <v>908</v>
      </c>
      <c r="G3" s="44" t="s">
        <v>922</v>
      </c>
      <c r="H3" s="44" t="s">
        <v>923</v>
      </c>
      <c r="I3" s="49" t="s">
        <v>924</v>
      </c>
      <c r="J3" s="50" t="s">
        <v>925</v>
      </c>
      <c r="K3" s="45" t="s">
        <v>911</v>
      </c>
      <c r="L3" s="51" t="s">
        <v>926</v>
      </c>
      <c r="M3" s="41" t="s">
        <v>856</v>
      </c>
      <c r="N3" s="45" t="s">
        <v>913</v>
      </c>
      <c r="O3" s="45" t="s">
        <v>914</v>
      </c>
      <c r="P3" s="45" t="s">
        <v>915</v>
      </c>
      <c r="Q3" s="45" t="s">
        <v>927</v>
      </c>
      <c r="R3" s="52" t="s">
        <v>928</v>
      </c>
      <c r="S3" s="53" t="s">
        <v>929</v>
      </c>
      <c r="T3" s="52" t="s">
        <v>928</v>
      </c>
      <c r="U3" s="53" t="s">
        <v>930</v>
      </c>
    </row>
    <row r="4" spans="1:21" ht="270">
      <c r="A4" s="2">
        <v>16</v>
      </c>
      <c r="B4" s="43" t="s">
        <v>51</v>
      </c>
      <c r="C4" s="44" t="s">
        <v>906</v>
      </c>
      <c r="D4" s="45" t="s">
        <v>50</v>
      </c>
      <c r="E4" s="46" t="s">
        <v>931</v>
      </c>
      <c r="F4" s="46" t="s">
        <v>932</v>
      </c>
      <c r="G4" s="46" t="s">
        <v>922</v>
      </c>
      <c r="H4" s="46" t="s">
        <v>923</v>
      </c>
      <c r="I4" s="46" t="s">
        <v>924</v>
      </c>
      <c r="J4" s="46" t="s">
        <v>933</v>
      </c>
      <c r="K4" s="46" t="s">
        <v>911</v>
      </c>
      <c r="L4" s="46" t="s">
        <v>934</v>
      </c>
      <c r="M4" s="41" t="s">
        <v>856</v>
      </c>
      <c r="N4" s="46" t="s">
        <v>913</v>
      </c>
      <c r="O4" s="46" t="s">
        <v>914</v>
      </c>
      <c r="P4" s="46" t="s">
        <v>915</v>
      </c>
      <c r="Q4" s="46" t="s">
        <v>935</v>
      </c>
      <c r="R4" s="52" t="s">
        <v>930</v>
      </c>
      <c r="S4" s="52" t="s">
        <v>930</v>
      </c>
      <c r="T4" s="52" t="s">
        <v>936</v>
      </c>
      <c r="U4" s="52" t="s">
        <v>937</v>
      </c>
    </row>
    <row r="5" spans="1:21" ht="270">
      <c r="A5" s="2">
        <v>17</v>
      </c>
      <c r="B5" s="43" t="s">
        <v>53</v>
      </c>
      <c r="C5" s="44" t="s">
        <v>906</v>
      </c>
      <c r="D5" s="45" t="s">
        <v>52</v>
      </c>
      <c r="E5" s="46" t="s">
        <v>938</v>
      </c>
      <c r="F5" s="46" t="s">
        <v>932</v>
      </c>
      <c r="G5" s="46" t="s">
        <v>922</v>
      </c>
      <c r="H5" s="46" t="s">
        <v>923</v>
      </c>
      <c r="I5" s="46" t="s">
        <v>924</v>
      </c>
      <c r="J5" s="46" t="s">
        <v>939</v>
      </c>
      <c r="K5" s="46" t="s">
        <v>911</v>
      </c>
      <c r="L5" s="46" t="s">
        <v>940</v>
      </c>
      <c r="M5" s="41" t="s">
        <v>856</v>
      </c>
      <c r="N5" s="46" t="s">
        <v>913</v>
      </c>
      <c r="O5" s="46" t="s">
        <v>914</v>
      </c>
      <c r="P5" s="46" t="s">
        <v>915</v>
      </c>
      <c r="Q5" s="46" t="s">
        <v>941</v>
      </c>
      <c r="R5" s="52" t="s">
        <v>942</v>
      </c>
      <c r="S5" s="52" t="s">
        <v>937</v>
      </c>
      <c r="T5" s="52" t="s">
        <v>930</v>
      </c>
      <c r="U5" s="52" t="s">
        <v>930</v>
      </c>
    </row>
    <row r="6" spans="1:21" ht="270">
      <c r="A6" s="2">
        <v>18</v>
      </c>
      <c r="B6" s="43" t="s">
        <v>55</v>
      </c>
      <c r="C6" s="44" t="s">
        <v>906</v>
      </c>
      <c r="D6" s="45" t="s">
        <v>54</v>
      </c>
      <c r="E6" s="46" t="s">
        <v>943</v>
      </c>
      <c r="F6" s="46" t="s">
        <v>932</v>
      </c>
      <c r="G6" s="46" t="s">
        <v>922</v>
      </c>
      <c r="H6" s="46" t="s">
        <v>923</v>
      </c>
      <c r="I6" s="46" t="s">
        <v>924</v>
      </c>
      <c r="J6" s="46" t="s">
        <v>939</v>
      </c>
      <c r="K6" s="46" t="s">
        <v>911</v>
      </c>
      <c r="L6" s="46" t="s">
        <v>944</v>
      </c>
      <c r="M6" s="41" t="s">
        <v>856</v>
      </c>
      <c r="N6" s="46" t="s">
        <v>913</v>
      </c>
      <c r="O6" s="46" t="s">
        <v>914</v>
      </c>
      <c r="P6" s="46" t="s">
        <v>915</v>
      </c>
      <c r="Q6" s="46" t="s">
        <v>945</v>
      </c>
      <c r="R6" s="46" t="s">
        <v>946</v>
      </c>
      <c r="S6" s="46" t="s">
        <v>937</v>
      </c>
      <c r="T6" s="46" t="s">
        <v>947</v>
      </c>
      <c r="U6" s="46" t="s">
        <v>948</v>
      </c>
    </row>
    <row r="7" spans="1:21" ht="204">
      <c r="A7" s="2">
        <v>19</v>
      </c>
      <c r="B7" s="54" t="s">
        <v>57</v>
      </c>
      <c r="C7" s="55" t="s">
        <v>906</v>
      </c>
      <c r="D7" s="47" t="s">
        <v>56</v>
      </c>
      <c r="E7" s="56" t="s">
        <v>949</v>
      </c>
      <c r="F7" s="46" t="s">
        <v>950</v>
      </c>
      <c r="G7" s="49" t="s">
        <v>951</v>
      </c>
      <c r="H7" s="49" t="s">
        <v>923</v>
      </c>
      <c r="I7" s="49" t="s">
        <v>924</v>
      </c>
      <c r="J7" s="44" t="s">
        <v>933</v>
      </c>
      <c r="K7" s="57" t="s">
        <v>911</v>
      </c>
      <c r="L7" s="58" t="s">
        <v>952</v>
      </c>
      <c r="M7" s="41" t="s">
        <v>856</v>
      </c>
      <c r="N7" s="58" t="s">
        <v>913</v>
      </c>
      <c r="O7" s="58" t="s">
        <v>914</v>
      </c>
      <c r="P7" s="58" t="s">
        <v>915</v>
      </c>
      <c r="Q7" s="58" t="s">
        <v>953</v>
      </c>
      <c r="R7" s="58" t="s">
        <v>930</v>
      </c>
      <c r="S7" s="58" t="s">
        <v>930</v>
      </c>
      <c r="T7" s="58" t="s">
        <v>954</v>
      </c>
      <c r="U7" s="58" t="s">
        <v>955</v>
      </c>
    </row>
    <row r="8" spans="1:21" ht="270">
      <c r="A8" s="2">
        <v>20</v>
      </c>
      <c r="B8" s="54" t="s">
        <v>59</v>
      </c>
      <c r="C8" s="55" t="s">
        <v>906</v>
      </c>
      <c r="D8" s="47" t="s">
        <v>58</v>
      </c>
      <c r="E8" s="46" t="s">
        <v>956</v>
      </c>
      <c r="F8" s="46" t="s">
        <v>908</v>
      </c>
      <c r="G8" s="46" t="s">
        <v>951</v>
      </c>
      <c r="H8" s="46" t="s">
        <v>923</v>
      </c>
      <c r="I8" s="46" t="s">
        <v>924</v>
      </c>
      <c r="J8" s="46" t="s">
        <v>933</v>
      </c>
      <c r="K8" s="46" t="s">
        <v>911</v>
      </c>
      <c r="L8" s="46" t="s">
        <v>952</v>
      </c>
      <c r="M8" s="41" t="s">
        <v>856</v>
      </c>
      <c r="N8" s="46" t="s">
        <v>913</v>
      </c>
      <c r="O8" s="46" t="s">
        <v>914</v>
      </c>
      <c r="P8" s="46" t="s">
        <v>915</v>
      </c>
      <c r="Q8" s="59" t="s">
        <v>957</v>
      </c>
      <c r="R8" s="59" t="s">
        <v>958</v>
      </c>
      <c r="S8" s="59" t="s">
        <v>937</v>
      </c>
      <c r="T8" s="59" t="s">
        <v>959</v>
      </c>
      <c r="U8" s="59" t="s">
        <v>960</v>
      </c>
    </row>
    <row r="9" spans="1:21" ht="270">
      <c r="A9" s="2">
        <v>21</v>
      </c>
      <c r="B9" s="43" t="s">
        <v>61</v>
      </c>
      <c r="C9" s="44" t="s">
        <v>906</v>
      </c>
      <c r="D9" s="45" t="s">
        <v>60</v>
      </c>
      <c r="E9" s="46" t="s">
        <v>961</v>
      </c>
      <c r="F9" s="46" t="s">
        <v>950</v>
      </c>
      <c r="G9" s="46" t="s">
        <v>922</v>
      </c>
      <c r="H9" s="46" t="s">
        <v>923</v>
      </c>
      <c r="I9" s="46" t="s">
        <v>924</v>
      </c>
      <c r="J9" s="46" t="s">
        <v>939</v>
      </c>
      <c r="K9" s="46" t="s">
        <v>911</v>
      </c>
      <c r="L9" s="46" t="s">
        <v>962</v>
      </c>
      <c r="M9" s="41" t="s">
        <v>856</v>
      </c>
      <c r="N9" s="46" t="s">
        <v>913</v>
      </c>
      <c r="O9" s="46" t="s">
        <v>914</v>
      </c>
      <c r="P9" s="46" t="s">
        <v>915</v>
      </c>
      <c r="Q9" s="46" t="s">
        <v>963</v>
      </c>
      <c r="R9" s="46" t="s">
        <v>964</v>
      </c>
      <c r="S9" s="46" t="s">
        <v>937</v>
      </c>
      <c r="T9" s="46" t="s">
        <v>964</v>
      </c>
      <c r="U9" s="46" t="s">
        <v>937</v>
      </c>
    </row>
    <row r="10" spans="1:21" ht="270">
      <c r="A10" s="2">
        <v>22</v>
      </c>
      <c r="B10" s="60" t="s">
        <v>63</v>
      </c>
      <c r="C10" s="44" t="s">
        <v>906</v>
      </c>
      <c r="D10" s="61" t="s">
        <v>62</v>
      </c>
      <c r="E10" s="46" t="s">
        <v>965</v>
      </c>
      <c r="F10" s="46" t="s">
        <v>908</v>
      </c>
      <c r="G10" s="46" t="s">
        <v>922</v>
      </c>
      <c r="H10" s="46" t="s">
        <v>966</v>
      </c>
      <c r="I10" s="46" t="s">
        <v>967</v>
      </c>
      <c r="J10" s="46" t="s">
        <v>968</v>
      </c>
      <c r="K10" s="46" t="s">
        <v>911</v>
      </c>
      <c r="L10" s="46" t="s">
        <v>969</v>
      </c>
      <c r="M10" s="41" t="s">
        <v>856</v>
      </c>
      <c r="N10" s="46" t="s">
        <v>970</v>
      </c>
      <c r="O10" s="46" t="s">
        <v>971</v>
      </c>
      <c r="P10" s="46" t="s">
        <v>972</v>
      </c>
      <c r="Q10" s="46" t="s">
        <v>973</v>
      </c>
      <c r="R10" s="46" t="s">
        <v>974</v>
      </c>
      <c r="S10" s="46" t="s">
        <v>975</v>
      </c>
      <c r="T10" s="46" t="s">
        <v>976</v>
      </c>
      <c r="U10" s="46" t="s">
        <v>977</v>
      </c>
    </row>
    <row r="11" spans="1:21" ht="270">
      <c r="A11" s="2">
        <v>23</v>
      </c>
      <c r="B11" s="43" t="s">
        <v>65</v>
      </c>
      <c r="C11" s="44" t="s">
        <v>906</v>
      </c>
      <c r="D11" s="45" t="s">
        <v>64</v>
      </c>
      <c r="E11" s="46" t="s">
        <v>978</v>
      </c>
      <c r="F11" s="46" t="s">
        <v>979</v>
      </c>
      <c r="G11" s="46" t="s">
        <v>922</v>
      </c>
      <c r="H11" s="46" t="s">
        <v>923</v>
      </c>
      <c r="I11" s="46" t="s">
        <v>924</v>
      </c>
      <c r="J11" s="46" t="s">
        <v>980</v>
      </c>
      <c r="K11" s="46" t="s">
        <v>911</v>
      </c>
      <c r="L11" s="46" t="s">
        <v>981</v>
      </c>
      <c r="M11" s="41" t="s">
        <v>856</v>
      </c>
      <c r="N11" s="46" t="s">
        <v>913</v>
      </c>
      <c r="O11" s="46" t="s">
        <v>914</v>
      </c>
      <c r="P11" s="46" t="s">
        <v>915</v>
      </c>
      <c r="Q11" s="46" t="s">
        <v>963</v>
      </c>
      <c r="R11" s="46" t="s">
        <v>982</v>
      </c>
      <c r="S11" s="46" t="s">
        <v>937</v>
      </c>
      <c r="T11" s="46" t="s">
        <v>930</v>
      </c>
      <c r="U11" s="46" t="s">
        <v>930</v>
      </c>
    </row>
    <row r="12" spans="1:21" ht="270">
      <c r="A12" s="2">
        <v>24</v>
      </c>
      <c r="B12" s="43" t="s">
        <v>67</v>
      </c>
      <c r="C12" s="44" t="s">
        <v>906</v>
      </c>
      <c r="D12" s="45" t="s">
        <v>66</v>
      </c>
      <c r="E12" s="46" t="s">
        <v>983</v>
      </c>
      <c r="F12" s="46" t="s">
        <v>984</v>
      </c>
      <c r="G12" s="46" t="s">
        <v>922</v>
      </c>
      <c r="H12" s="46" t="s">
        <v>923</v>
      </c>
      <c r="I12" s="46" t="s">
        <v>985</v>
      </c>
      <c r="J12" s="46" t="s">
        <v>986</v>
      </c>
      <c r="K12" s="46" t="s">
        <v>911</v>
      </c>
      <c r="L12" s="46" t="s">
        <v>987</v>
      </c>
      <c r="M12" s="46" t="s">
        <v>856</v>
      </c>
      <c r="N12" s="46" t="s">
        <v>913</v>
      </c>
      <c r="O12" s="46" t="s">
        <v>914</v>
      </c>
      <c r="P12" s="46" t="s">
        <v>915</v>
      </c>
      <c r="Q12" s="46" t="s">
        <v>988</v>
      </c>
      <c r="R12" s="46" t="s">
        <v>930</v>
      </c>
      <c r="S12" s="46" t="s">
        <v>930</v>
      </c>
      <c r="T12" s="46" t="s">
        <v>989</v>
      </c>
      <c r="U12" s="46" t="s">
        <v>990</v>
      </c>
    </row>
    <row r="13" spans="1:21" ht="270">
      <c r="A13" s="2">
        <v>25</v>
      </c>
      <c r="B13" s="62" t="s">
        <v>69</v>
      </c>
      <c r="C13" s="44" t="s">
        <v>906</v>
      </c>
      <c r="D13" s="47" t="s">
        <v>68</v>
      </c>
      <c r="E13" s="46" t="s">
        <v>991</v>
      </c>
      <c r="F13" s="46" t="s">
        <v>908</v>
      </c>
      <c r="G13" s="46" t="s">
        <v>922</v>
      </c>
      <c r="H13" s="46" t="s">
        <v>923</v>
      </c>
      <c r="I13" s="46" t="s">
        <v>924</v>
      </c>
      <c r="J13" s="46" t="s">
        <v>986</v>
      </c>
      <c r="K13" s="46" t="s">
        <v>911</v>
      </c>
      <c r="L13" s="46" t="s">
        <v>992</v>
      </c>
      <c r="M13" s="41" t="s">
        <v>856</v>
      </c>
      <c r="N13" s="46" t="s">
        <v>913</v>
      </c>
      <c r="O13" s="46" t="s">
        <v>914</v>
      </c>
      <c r="P13" s="46" t="s">
        <v>915</v>
      </c>
      <c r="Q13" s="46" t="s">
        <v>993</v>
      </c>
      <c r="R13" s="46" t="s">
        <v>994</v>
      </c>
      <c r="S13" s="46" t="s">
        <v>995</v>
      </c>
      <c r="T13" s="46" t="s">
        <v>996</v>
      </c>
      <c r="U13" s="46" t="s">
        <v>960</v>
      </c>
    </row>
    <row r="14" spans="1:21" ht="270">
      <c r="A14" s="2">
        <v>26</v>
      </c>
      <c r="B14" s="54" t="s">
        <v>71</v>
      </c>
      <c r="C14" s="55" t="s">
        <v>906</v>
      </c>
      <c r="D14" s="47" t="s">
        <v>70</v>
      </c>
      <c r="E14" s="63" t="s">
        <v>997</v>
      </c>
      <c r="F14" s="46" t="s">
        <v>998</v>
      </c>
      <c r="G14" s="46" t="s">
        <v>922</v>
      </c>
      <c r="H14" s="46" t="s">
        <v>923</v>
      </c>
      <c r="I14" s="46" t="s">
        <v>924</v>
      </c>
      <c r="J14" s="46" t="s">
        <v>986</v>
      </c>
      <c r="K14" s="46" t="s">
        <v>911</v>
      </c>
      <c r="L14" s="46" t="s">
        <v>999</v>
      </c>
      <c r="M14" s="41" t="s">
        <v>856</v>
      </c>
      <c r="N14" s="46" t="s">
        <v>913</v>
      </c>
      <c r="O14" s="46" t="s">
        <v>914</v>
      </c>
      <c r="P14" s="46" t="s">
        <v>915</v>
      </c>
      <c r="Q14" s="46" t="s">
        <v>1000</v>
      </c>
      <c r="R14" s="64" t="s">
        <v>1001</v>
      </c>
      <c r="S14" s="65" t="s">
        <v>1002</v>
      </c>
      <c r="T14" s="64" t="s">
        <v>1001</v>
      </c>
      <c r="U14" s="65" t="s">
        <v>1002</v>
      </c>
    </row>
    <row r="15" spans="1:21" ht="270">
      <c r="A15" s="2">
        <v>27</v>
      </c>
      <c r="B15" s="60" t="s">
        <v>73</v>
      </c>
      <c r="C15" s="44" t="s">
        <v>906</v>
      </c>
      <c r="D15" s="66" t="s">
        <v>72</v>
      </c>
      <c r="E15" s="46" t="s">
        <v>1003</v>
      </c>
      <c r="F15" s="46" t="s">
        <v>1004</v>
      </c>
      <c r="G15" s="46" t="s">
        <v>922</v>
      </c>
      <c r="H15" s="46" t="s">
        <v>966</v>
      </c>
      <c r="I15" s="46" t="s">
        <v>924</v>
      </c>
      <c r="J15" s="46" t="s">
        <v>925</v>
      </c>
      <c r="K15" s="46" t="s">
        <v>911</v>
      </c>
      <c r="L15" s="46" t="s">
        <v>1005</v>
      </c>
      <c r="M15" s="41" t="s">
        <v>856</v>
      </c>
      <c r="N15" s="46" t="s">
        <v>913</v>
      </c>
      <c r="O15" s="46" t="s">
        <v>914</v>
      </c>
      <c r="P15" s="46" t="s">
        <v>1006</v>
      </c>
      <c r="Q15" s="46" t="s">
        <v>1007</v>
      </c>
      <c r="R15" s="46" t="s">
        <v>1008</v>
      </c>
      <c r="S15" s="46" t="s">
        <v>1009</v>
      </c>
      <c r="T15" s="46" t="s">
        <v>1010</v>
      </c>
      <c r="U15" s="46" t="s">
        <v>1011</v>
      </c>
    </row>
    <row r="16" spans="1:21" ht="270">
      <c r="A16" s="2">
        <v>28</v>
      </c>
      <c r="B16" s="43" t="s">
        <v>79</v>
      </c>
      <c r="C16" s="44" t="s">
        <v>906</v>
      </c>
      <c r="D16" s="45" t="s">
        <v>78</v>
      </c>
      <c r="E16" s="46" t="s">
        <v>1012</v>
      </c>
      <c r="F16" s="46" t="s">
        <v>908</v>
      </c>
      <c r="G16" s="46" t="s">
        <v>866</v>
      </c>
      <c r="H16" s="46" t="s">
        <v>909</v>
      </c>
      <c r="I16" s="46" t="s">
        <v>1013</v>
      </c>
      <c r="J16" s="46" t="e">
        <v>#REF!</v>
      </c>
      <c r="K16" s="46" t="s">
        <v>911</v>
      </c>
      <c r="L16" s="46" t="s">
        <v>1014</v>
      </c>
      <c r="M16" s="41" t="s">
        <v>856</v>
      </c>
      <c r="N16" s="46" t="s">
        <v>913</v>
      </c>
      <c r="O16" s="46" t="s">
        <v>914</v>
      </c>
      <c r="P16" s="46" t="s">
        <v>915</v>
      </c>
      <c r="Q16" s="46" t="s">
        <v>1015</v>
      </c>
      <c r="R16" s="46" t="s">
        <v>1016</v>
      </c>
      <c r="S16" s="46" t="s">
        <v>1017</v>
      </c>
      <c r="T16" s="46" t="s">
        <v>930</v>
      </c>
      <c r="U16" s="46" t="s">
        <v>930</v>
      </c>
    </row>
    <row r="17" spans="1:21" ht="270">
      <c r="A17" s="2">
        <v>29</v>
      </c>
      <c r="B17" s="43" t="s">
        <v>81</v>
      </c>
      <c r="C17" s="44" t="s">
        <v>906</v>
      </c>
      <c r="D17" s="47" t="s">
        <v>80</v>
      </c>
      <c r="E17" s="46" t="s">
        <v>1018</v>
      </c>
      <c r="F17" s="46" t="s">
        <v>908</v>
      </c>
      <c r="G17" s="46" t="s">
        <v>866</v>
      </c>
      <c r="H17" s="46" t="s">
        <v>909</v>
      </c>
      <c r="I17" s="46" t="s">
        <v>1013</v>
      </c>
      <c r="J17" s="46" t="s">
        <v>1019</v>
      </c>
      <c r="K17" s="46" t="s">
        <v>911</v>
      </c>
      <c r="L17" s="46" t="s">
        <v>1020</v>
      </c>
      <c r="M17" s="41" t="s">
        <v>856</v>
      </c>
      <c r="N17" s="46" t="s">
        <v>913</v>
      </c>
      <c r="O17" s="46" t="s">
        <v>914</v>
      </c>
      <c r="P17" s="46" t="s">
        <v>915</v>
      </c>
      <c r="Q17" s="46" t="s">
        <v>1021</v>
      </c>
      <c r="R17" s="46" t="s">
        <v>1022</v>
      </c>
      <c r="S17" s="46" t="s">
        <v>1023</v>
      </c>
      <c r="T17" s="46" t="s">
        <v>1024</v>
      </c>
      <c r="U17" s="46" t="s">
        <v>1025</v>
      </c>
    </row>
    <row r="18" spans="1:21" ht="270">
      <c r="A18" s="2">
        <v>30</v>
      </c>
      <c r="B18" s="43" t="s">
        <v>83</v>
      </c>
      <c r="C18" s="44" t="s">
        <v>906</v>
      </c>
      <c r="D18" s="45" t="s">
        <v>82</v>
      </c>
      <c r="E18" s="46" t="s">
        <v>1026</v>
      </c>
      <c r="F18" s="46" t="s">
        <v>908</v>
      </c>
      <c r="G18" s="46" t="s">
        <v>866</v>
      </c>
      <c r="H18" s="46" t="s">
        <v>909</v>
      </c>
      <c r="I18" s="46" t="s">
        <v>1013</v>
      </c>
      <c r="J18" s="46" t="e">
        <v>#REF!</v>
      </c>
      <c r="K18" s="46" t="s">
        <v>911</v>
      </c>
      <c r="L18" s="46" t="s">
        <v>1027</v>
      </c>
      <c r="M18" s="41" t="s">
        <v>856</v>
      </c>
      <c r="N18" s="46" t="s">
        <v>913</v>
      </c>
      <c r="O18" s="46" t="s">
        <v>914</v>
      </c>
      <c r="P18" s="46" t="s">
        <v>915</v>
      </c>
      <c r="Q18" s="46" t="s">
        <v>1028</v>
      </c>
      <c r="R18" s="46" t="s">
        <v>1029</v>
      </c>
      <c r="S18" s="46" t="s">
        <v>1017</v>
      </c>
      <c r="T18" s="46" t="s">
        <v>1029</v>
      </c>
      <c r="U18" s="46" t="s">
        <v>1017</v>
      </c>
    </row>
    <row r="19" spans="1:21" ht="270">
      <c r="A19" s="2">
        <v>31</v>
      </c>
      <c r="B19" s="43" t="s">
        <v>85</v>
      </c>
      <c r="C19" s="44" t="s">
        <v>906</v>
      </c>
      <c r="D19" s="45" t="s">
        <v>84</v>
      </c>
      <c r="E19" s="46" t="s">
        <v>1030</v>
      </c>
      <c r="F19" s="46" t="s">
        <v>908</v>
      </c>
      <c r="G19" s="46" t="s">
        <v>866</v>
      </c>
      <c r="H19" s="46" t="s">
        <v>909</v>
      </c>
      <c r="I19" s="46" t="s">
        <v>1013</v>
      </c>
      <c r="J19" s="46" t="e">
        <v>#REF!</v>
      </c>
      <c r="K19" s="46" t="s">
        <v>911</v>
      </c>
      <c r="L19" s="46" t="s">
        <v>1031</v>
      </c>
      <c r="M19" s="41" t="s">
        <v>856</v>
      </c>
      <c r="N19" s="46" t="s">
        <v>913</v>
      </c>
      <c r="O19" s="46" t="s">
        <v>914</v>
      </c>
      <c r="P19" s="46" t="s">
        <v>915</v>
      </c>
      <c r="Q19" s="46" t="s">
        <v>1028</v>
      </c>
      <c r="R19" s="46" t="s">
        <v>930</v>
      </c>
      <c r="S19" s="46" t="s">
        <v>930</v>
      </c>
      <c r="T19" s="46" t="s">
        <v>1032</v>
      </c>
      <c r="U19" s="46" t="s">
        <v>1033</v>
      </c>
    </row>
    <row r="20" spans="1:21" ht="270">
      <c r="A20" s="2">
        <v>32</v>
      </c>
      <c r="B20" s="43" t="s">
        <v>137</v>
      </c>
      <c r="C20" s="44" t="s">
        <v>906</v>
      </c>
      <c r="D20" s="45" t="s">
        <v>136</v>
      </c>
      <c r="E20" s="46" t="s">
        <v>1034</v>
      </c>
      <c r="F20" s="46" t="s">
        <v>908</v>
      </c>
      <c r="G20" s="46" t="s">
        <v>866</v>
      </c>
      <c r="H20" s="46" t="s">
        <v>909</v>
      </c>
      <c r="I20" s="46" t="s">
        <v>1013</v>
      </c>
      <c r="J20" s="46" t="e">
        <v>#REF!</v>
      </c>
      <c r="K20" s="46" t="s">
        <v>911</v>
      </c>
      <c r="L20" s="46" t="s">
        <v>1035</v>
      </c>
      <c r="M20" s="41" t="s">
        <v>856</v>
      </c>
      <c r="N20" s="46" t="s">
        <v>913</v>
      </c>
      <c r="O20" s="46" t="s">
        <v>914</v>
      </c>
      <c r="P20" s="46" t="s">
        <v>915</v>
      </c>
      <c r="Q20" s="46" t="s">
        <v>1036</v>
      </c>
      <c r="R20" s="46" t="s">
        <v>1037</v>
      </c>
      <c r="S20" s="46" t="s">
        <v>1038</v>
      </c>
      <c r="T20" s="46" t="s">
        <v>1039</v>
      </c>
      <c r="U20" s="46" t="s">
        <v>1040</v>
      </c>
    </row>
    <row r="21" spans="1:21" ht="270">
      <c r="A21" s="2">
        <v>33</v>
      </c>
      <c r="B21" s="43" t="s">
        <v>141</v>
      </c>
      <c r="C21" s="44" t="s">
        <v>906</v>
      </c>
      <c r="D21" s="47" t="s">
        <v>140</v>
      </c>
      <c r="E21" s="46" t="s">
        <v>1041</v>
      </c>
      <c r="F21" s="46" t="s">
        <v>908</v>
      </c>
      <c r="G21" s="46" t="s">
        <v>866</v>
      </c>
      <c r="H21" s="46" t="s">
        <v>909</v>
      </c>
      <c r="I21" s="46" t="s">
        <v>1013</v>
      </c>
      <c r="J21" s="46" t="e">
        <v>#REF!</v>
      </c>
      <c r="K21" s="46" t="s">
        <v>911</v>
      </c>
      <c r="L21" s="46" t="s">
        <v>1042</v>
      </c>
      <c r="M21" s="41" t="s">
        <v>856</v>
      </c>
      <c r="N21" s="46" t="s">
        <v>913</v>
      </c>
      <c r="O21" s="46" t="s">
        <v>914</v>
      </c>
      <c r="P21" s="46" t="s">
        <v>915</v>
      </c>
      <c r="Q21" s="46" t="s">
        <v>927</v>
      </c>
      <c r="R21" s="46" t="s">
        <v>1043</v>
      </c>
      <c r="S21" s="46" t="s">
        <v>1017</v>
      </c>
      <c r="T21" s="46" t="s">
        <v>1043</v>
      </c>
      <c r="U21" s="46" t="s">
        <v>1017</v>
      </c>
    </row>
    <row r="22" spans="1:21" ht="270">
      <c r="A22" s="2">
        <v>34</v>
      </c>
      <c r="B22" s="43" t="s">
        <v>151</v>
      </c>
      <c r="C22" s="44" t="s">
        <v>906</v>
      </c>
      <c r="D22" s="45" t="s">
        <v>150</v>
      </c>
      <c r="E22" s="46" t="s">
        <v>1044</v>
      </c>
      <c r="F22" s="46" t="s">
        <v>908</v>
      </c>
      <c r="G22" s="46" t="s">
        <v>866</v>
      </c>
      <c r="H22" s="46" t="s">
        <v>909</v>
      </c>
      <c r="I22" s="46" t="s">
        <v>1013</v>
      </c>
      <c r="J22" s="46" t="e">
        <v>#REF!</v>
      </c>
      <c r="K22" s="46" t="s">
        <v>911</v>
      </c>
      <c r="L22" s="46" t="s">
        <v>1045</v>
      </c>
      <c r="M22" s="41" t="s">
        <v>856</v>
      </c>
      <c r="N22" s="46" t="s">
        <v>913</v>
      </c>
      <c r="O22" s="46" t="s">
        <v>914</v>
      </c>
      <c r="P22" s="46" t="s">
        <v>915</v>
      </c>
      <c r="Q22" s="46" t="s">
        <v>1036</v>
      </c>
      <c r="R22" s="46" t="s">
        <v>1046</v>
      </c>
      <c r="S22" s="46" t="s">
        <v>1047</v>
      </c>
      <c r="T22" s="46" t="s">
        <v>1048</v>
      </c>
      <c r="U22" s="46" t="s">
        <v>1047</v>
      </c>
    </row>
    <row r="23" spans="1:21" ht="270">
      <c r="A23" s="2">
        <v>35</v>
      </c>
      <c r="B23" s="43" t="s">
        <v>155</v>
      </c>
      <c r="C23" s="44" t="s">
        <v>906</v>
      </c>
      <c r="D23" s="45" t="s">
        <v>154</v>
      </c>
      <c r="E23" s="46" t="s">
        <v>1049</v>
      </c>
      <c r="F23" s="46" t="s">
        <v>908</v>
      </c>
      <c r="G23" s="46" t="s">
        <v>866</v>
      </c>
      <c r="H23" s="46" t="s">
        <v>909</v>
      </c>
      <c r="I23" s="46" t="s">
        <v>1013</v>
      </c>
      <c r="J23" s="46" t="e">
        <v>#REF!</v>
      </c>
      <c r="K23" s="46" t="s">
        <v>911</v>
      </c>
      <c r="L23" s="46" t="s">
        <v>1050</v>
      </c>
      <c r="M23" s="41" t="s">
        <v>856</v>
      </c>
      <c r="N23" s="46" t="s">
        <v>913</v>
      </c>
      <c r="O23" s="46" t="s">
        <v>914</v>
      </c>
      <c r="P23" s="46" t="s">
        <v>915</v>
      </c>
      <c r="Q23" s="46" t="s">
        <v>1036</v>
      </c>
      <c r="R23" s="46" t="s">
        <v>1051</v>
      </c>
      <c r="S23" s="46" t="s">
        <v>1052</v>
      </c>
      <c r="T23" s="46" t="s">
        <v>930</v>
      </c>
      <c r="U23" s="46" t="s">
        <v>930</v>
      </c>
    </row>
    <row r="24" spans="1:21" ht="270">
      <c r="A24" s="2">
        <v>36</v>
      </c>
      <c r="B24" s="43" t="s">
        <v>157</v>
      </c>
      <c r="C24" s="44" t="s">
        <v>906</v>
      </c>
      <c r="D24" s="45" t="s">
        <v>156</v>
      </c>
      <c r="E24" s="46" t="s">
        <v>1053</v>
      </c>
      <c r="F24" s="46" t="s">
        <v>908</v>
      </c>
      <c r="G24" s="46" t="s">
        <v>866</v>
      </c>
      <c r="H24" s="46" t="s">
        <v>909</v>
      </c>
      <c r="I24" s="46" t="s">
        <v>1013</v>
      </c>
      <c r="J24" s="46" t="e">
        <v>#REF!</v>
      </c>
      <c r="K24" s="46" t="s">
        <v>911</v>
      </c>
      <c r="L24" s="46" t="s">
        <v>1054</v>
      </c>
      <c r="M24" s="41" t="s">
        <v>856</v>
      </c>
      <c r="N24" s="46" t="s">
        <v>913</v>
      </c>
      <c r="O24" s="46" t="s">
        <v>914</v>
      </c>
      <c r="P24" s="46" t="s">
        <v>915</v>
      </c>
      <c r="Q24" s="46" t="s">
        <v>1036</v>
      </c>
      <c r="R24" s="46" t="s">
        <v>1051</v>
      </c>
      <c r="S24" s="46" t="s">
        <v>1052</v>
      </c>
      <c r="T24" s="46" t="s">
        <v>930</v>
      </c>
      <c r="U24" s="46" t="s">
        <v>930</v>
      </c>
    </row>
    <row r="25" spans="1:21" ht="270">
      <c r="A25" s="2">
        <v>37</v>
      </c>
      <c r="B25" s="43" t="s">
        <v>159</v>
      </c>
      <c r="C25" s="44" t="s">
        <v>906</v>
      </c>
      <c r="D25" s="45" t="s">
        <v>158</v>
      </c>
      <c r="E25" s="46" t="s">
        <v>1055</v>
      </c>
      <c r="F25" s="46" t="s">
        <v>908</v>
      </c>
      <c r="G25" s="46" t="s">
        <v>866</v>
      </c>
      <c r="H25" s="46" t="s">
        <v>909</v>
      </c>
      <c r="I25" s="46" t="s">
        <v>1013</v>
      </c>
      <c r="J25" s="46" t="e">
        <v>#REF!</v>
      </c>
      <c r="K25" s="46" t="s">
        <v>911</v>
      </c>
      <c r="L25" s="46" t="s">
        <v>1056</v>
      </c>
      <c r="M25" s="41" t="s">
        <v>856</v>
      </c>
      <c r="N25" s="46" t="s">
        <v>913</v>
      </c>
      <c r="O25" s="46" t="s">
        <v>914</v>
      </c>
      <c r="P25" s="46" t="s">
        <v>915</v>
      </c>
      <c r="Q25" s="46" t="s">
        <v>1036</v>
      </c>
      <c r="R25" s="46" t="s">
        <v>1051</v>
      </c>
      <c r="S25" s="46" t="s">
        <v>1052</v>
      </c>
      <c r="T25" s="46" t="s">
        <v>930</v>
      </c>
      <c r="U25" s="46" t="s">
        <v>930</v>
      </c>
    </row>
    <row r="26" spans="1:21" ht="270">
      <c r="A26" s="2">
        <v>38</v>
      </c>
      <c r="B26" s="43" t="s">
        <v>161</v>
      </c>
      <c r="C26" s="44" t="s">
        <v>906</v>
      </c>
      <c r="D26" s="45" t="s">
        <v>160</v>
      </c>
      <c r="E26" s="46" t="s">
        <v>1057</v>
      </c>
      <c r="F26" s="46" t="s">
        <v>908</v>
      </c>
      <c r="G26" s="46" t="s">
        <v>866</v>
      </c>
      <c r="H26" s="46" t="s">
        <v>909</v>
      </c>
      <c r="I26" s="46" t="s">
        <v>1013</v>
      </c>
      <c r="J26" s="46" t="e">
        <v>#REF!</v>
      </c>
      <c r="K26" s="46" t="s">
        <v>911</v>
      </c>
      <c r="L26" s="46" t="s">
        <v>1058</v>
      </c>
      <c r="M26" s="41" t="s">
        <v>856</v>
      </c>
      <c r="N26" s="46" t="s">
        <v>913</v>
      </c>
      <c r="O26" s="46" t="s">
        <v>914</v>
      </c>
      <c r="P26" s="46" t="s">
        <v>915</v>
      </c>
      <c r="Q26" s="46" t="s">
        <v>1036</v>
      </c>
      <c r="R26" s="46" t="s">
        <v>1051</v>
      </c>
      <c r="S26" s="46" t="s">
        <v>1052</v>
      </c>
      <c r="T26" s="46" t="s">
        <v>930</v>
      </c>
      <c r="U26" s="46" t="s">
        <v>930</v>
      </c>
    </row>
    <row r="27" spans="1:21" ht="270">
      <c r="A27" s="2">
        <v>39</v>
      </c>
      <c r="B27" s="43" t="s">
        <v>163</v>
      </c>
      <c r="C27" s="44" t="s">
        <v>906</v>
      </c>
      <c r="D27" s="45" t="s">
        <v>162</v>
      </c>
      <c r="E27" s="46" t="s">
        <v>1059</v>
      </c>
      <c r="F27" s="46" t="s">
        <v>908</v>
      </c>
      <c r="G27" s="46" t="s">
        <v>866</v>
      </c>
      <c r="H27" s="46" t="s">
        <v>909</v>
      </c>
      <c r="I27" s="46" t="s">
        <v>1013</v>
      </c>
      <c r="J27" s="46" t="e">
        <v>#REF!</v>
      </c>
      <c r="K27" s="46" t="s">
        <v>911</v>
      </c>
      <c r="L27" s="46" t="s">
        <v>1060</v>
      </c>
      <c r="M27" s="41" t="s">
        <v>856</v>
      </c>
      <c r="N27" s="46" t="s">
        <v>913</v>
      </c>
      <c r="O27" s="46" t="s">
        <v>914</v>
      </c>
      <c r="P27" s="46" t="s">
        <v>915</v>
      </c>
      <c r="Q27" s="46" t="s">
        <v>1036</v>
      </c>
      <c r="R27" s="46" t="s">
        <v>1061</v>
      </c>
      <c r="S27" s="46" t="s">
        <v>1052</v>
      </c>
      <c r="T27" s="46" t="s">
        <v>930</v>
      </c>
      <c r="U27" s="46" t="s">
        <v>930</v>
      </c>
    </row>
    <row r="28" spans="1:21" ht="270">
      <c r="A28" s="2">
        <v>40</v>
      </c>
      <c r="B28" s="43" t="s">
        <v>165</v>
      </c>
      <c r="C28" s="44" t="s">
        <v>906</v>
      </c>
      <c r="D28" s="45" t="s">
        <v>164</v>
      </c>
      <c r="E28" s="46" t="s">
        <v>1062</v>
      </c>
      <c r="F28" s="46" t="s">
        <v>908</v>
      </c>
      <c r="G28" s="46" t="s">
        <v>866</v>
      </c>
      <c r="H28" s="46" t="s">
        <v>909</v>
      </c>
      <c r="I28" s="46" t="s">
        <v>1013</v>
      </c>
      <c r="J28" s="46" t="s">
        <v>1063</v>
      </c>
      <c r="K28" s="46" t="s">
        <v>911</v>
      </c>
      <c r="L28" s="46" t="s">
        <v>1064</v>
      </c>
      <c r="M28" s="41" t="s">
        <v>856</v>
      </c>
      <c r="N28" s="46" t="s">
        <v>913</v>
      </c>
      <c r="O28" s="46" t="s">
        <v>914</v>
      </c>
      <c r="P28" s="46" t="s">
        <v>915</v>
      </c>
      <c r="Q28" s="46" t="s">
        <v>1036</v>
      </c>
      <c r="R28" s="46" t="s">
        <v>1065</v>
      </c>
      <c r="S28" s="46" t="s">
        <v>1052</v>
      </c>
      <c r="T28" s="46" t="s">
        <v>930</v>
      </c>
      <c r="U28" s="46" t="s">
        <v>930</v>
      </c>
    </row>
    <row r="29" spans="1:21" ht="270">
      <c r="A29" s="2">
        <v>41</v>
      </c>
      <c r="B29" s="67" t="s">
        <v>179</v>
      </c>
      <c r="C29" s="44" t="s">
        <v>906</v>
      </c>
      <c r="D29" s="68" t="s">
        <v>178</v>
      </c>
      <c r="E29" s="46" t="s">
        <v>1066</v>
      </c>
      <c r="F29" s="46" t="s">
        <v>908</v>
      </c>
      <c r="G29" s="46" t="s">
        <v>866</v>
      </c>
      <c r="H29" s="46" t="s">
        <v>909</v>
      </c>
      <c r="I29" s="46" t="s">
        <v>1013</v>
      </c>
      <c r="J29" s="46" t="e">
        <v>#REF!</v>
      </c>
      <c r="K29" s="46" t="s">
        <v>911</v>
      </c>
      <c r="L29" s="46" t="s">
        <v>1067</v>
      </c>
      <c r="M29" s="41" t="s">
        <v>856</v>
      </c>
      <c r="N29" s="46" t="s">
        <v>913</v>
      </c>
      <c r="O29" s="46" t="s">
        <v>914</v>
      </c>
      <c r="P29" s="46" t="s">
        <v>915</v>
      </c>
      <c r="Q29" s="46" t="s">
        <v>1068</v>
      </c>
      <c r="R29" s="46" t="s">
        <v>1069</v>
      </c>
      <c r="S29" s="46" t="s">
        <v>1070</v>
      </c>
      <c r="T29" s="46">
        <v>0</v>
      </c>
      <c r="U29" s="46">
        <v>0</v>
      </c>
    </row>
    <row r="30" spans="1:21" ht="270">
      <c r="A30" s="2">
        <v>42</v>
      </c>
      <c r="B30" s="67" t="s">
        <v>181</v>
      </c>
      <c r="C30" s="44" t="s">
        <v>906</v>
      </c>
      <c r="D30" s="68" t="s">
        <v>180</v>
      </c>
      <c r="E30" s="46" t="s">
        <v>1071</v>
      </c>
      <c r="F30" s="46" t="s">
        <v>908</v>
      </c>
      <c r="G30" s="46" t="s">
        <v>866</v>
      </c>
      <c r="H30" s="46" t="s">
        <v>909</v>
      </c>
      <c r="I30" s="46" t="s">
        <v>1013</v>
      </c>
      <c r="J30" s="46" t="e">
        <v>#REF!</v>
      </c>
      <c r="K30" s="46" t="s">
        <v>911</v>
      </c>
      <c r="L30" s="46" t="s">
        <v>1072</v>
      </c>
      <c r="M30" s="41" t="s">
        <v>856</v>
      </c>
      <c r="N30" s="46" t="s">
        <v>913</v>
      </c>
      <c r="O30" s="46" t="s">
        <v>914</v>
      </c>
      <c r="P30" s="46" t="s">
        <v>915</v>
      </c>
      <c r="Q30" s="46" t="s">
        <v>1073</v>
      </c>
      <c r="R30" s="46" t="s">
        <v>1074</v>
      </c>
      <c r="S30" s="46" t="s">
        <v>1070</v>
      </c>
      <c r="T30" s="46">
        <v>0</v>
      </c>
      <c r="U30" s="46">
        <v>0</v>
      </c>
    </row>
    <row r="31" spans="1:21" ht="270">
      <c r="A31" s="2">
        <v>43</v>
      </c>
      <c r="B31" s="43" t="s">
        <v>195</v>
      </c>
      <c r="C31" s="44" t="s">
        <v>906</v>
      </c>
      <c r="D31" s="45" t="s">
        <v>194</v>
      </c>
      <c r="E31" s="46" t="s">
        <v>1075</v>
      </c>
      <c r="F31" s="46" t="s">
        <v>908</v>
      </c>
      <c r="G31" s="46" t="s">
        <v>866</v>
      </c>
      <c r="H31" s="46" t="s">
        <v>909</v>
      </c>
      <c r="I31" s="46" t="s">
        <v>1013</v>
      </c>
      <c r="J31" s="46" t="e">
        <v>#REF!</v>
      </c>
      <c r="K31" s="46" t="s">
        <v>911</v>
      </c>
      <c r="L31" s="46" t="s">
        <v>1076</v>
      </c>
      <c r="M31" s="41" t="s">
        <v>856</v>
      </c>
      <c r="N31" s="46" t="s">
        <v>913</v>
      </c>
      <c r="O31" s="46" t="s">
        <v>914</v>
      </c>
      <c r="P31" s="46" t="s">
        <v>915</v>
      </c>
      <c r="Q31" s="46" t="s">
        <v>1077</v>
      </c>
      <c r="R31" s="46" t="s">
        <v>1078</v>
      </c>
      <c r="S31" s="46" t="s">
        <v>1038</v>
      </c>
      <c r="T31" s="46" t="s">
        <v>1078</v>
      </c>
      <c r="U31" s="46" t="s">
        <v>1038</v>
      </c>
    </row>
    <row r="32" spans="1:21" ht="270">
      <c r="A32" s="2">
        <v>44</v>
      </c>
      <c r="B32" s="43" t="s">
        <v>199</v>
      </c>
      <c r="C32" s="44" t="s">
        <v>906</v>
      </c>
      <c r="D32" s="45" t="s">
        <v>198</v>
      </c>
      <c r="E32" s="46" t="s">
        <v>1079</v>
      </c>
      <c r="F32" s="46" t="s">
        <v>908</v>
      </c>
      <c r="G32" s="46" t="s">
        <v>866</v>
      </c>
      <c r="H32" s="46" t="s">
        <v>909</v>
      </c>
      <c r="I32" s="46" t="s">
        <v>1013</v>
      </c>
      <c r="J32" s="46" t="e">
        <v>#REF!</v>
      </c>
      <c r="K32" s="46" t="s">
        <v>911</v>
      </c>
      <c r="L32" s="46" t="s">
        <v>1080</v>
      </c>
      <c r="M32" s="41" t="s">
        <v>856</v>
      </c>
      <c r="N32" s="46" t="s">
        <v>913</v>
      </c>
      <c r="O32" s="46" t="s">
        <v>914</v>
      </c>
      <c r="P32" s="46" t="s">
        <v>915</v>
      </c>
      <c r="Q32" s="46" t="s">
        <v>1036</v>
      </c>
      <c r="R32" s="46" t="s">
        <v>1081</v>
      </c>
      <c r="S32" s="46" t="s">
        <v>1038</v>
      </c>
      <c r="T32" s="46" t="s">
        <v>1081</v>
      </c>
      <c r="U32" s="46" t="s">
        <v>1038</v>
      </c>
    </row>
    <row r="33" spans="1:21" ht="270">
      <c r="A33" s="2">
        <v>45</v>
      </c>
      <c r="B33" s="43" t="s">
        <v>201</v>
      </c>
      <c r="C33" s="44" t="s">
        <v>906</v>
      </c>
      <c r="D33" s="45" t="s">
        <v>200</v>
      </c>
      <c r="E33" s="46" t="s">
        <v>1082</v>
      </c>
      <c r="F33" s="46" t="s">
        <v>908</v>
      </c>
      <c r="G33" s="46" t="s">
        <v>866</v>
      </c>
      <c r="H33" s="46" t="s">
        <v>909</v>
      </c>
      <c r="I33" s="46" t="s">
        <v>1013</v>
      </c>
      <c r="J33" s="46" t="e">
        <v>#REF!</v>
      </c>
      <c r="K33" s="46" t="s">
        <v>911</v>
      </c>
      <c r="L33" s="46" t="s">
        <v>1083</v>
      </c>
      <c r="M33" s="41" t="s">
        <v>856</v>
      </c>
      <c r="N33" s="46" t="s">
        <v>913</v>
      </c>
      <c r="O33" s="46" t="s">
        <v>914</v>
      </c>
      <c r="P33" s="46" t="s">
        <v>915</v>
      </c>
      <c r="Q33" s="46" t="s">
        <v>1036</v>
      </c>
      <c r="R33" s="46" t="s">
        <v>1084</v>
      </c>
      <c r="S33" s="46" t="s">
        <v>1038</v>
      </c>
      <c r="T33" s="46" t="s">
        <v>1085</v>
      </c>
      <c r="U33" s="46" t="s">
        <v>1038</v>
      </c>
    </row>
    <row r="34" spans="1:21" ht="270">
      <c r="A34" s="2">
        <v>46</v>
      </c>
      <c r="B34" s="43" t="s">
        <v>203</v>
      </c>
      <c r="C34" s="44" t="s">
        <v>906</v>
      </c>
      <c r="D34" s="45" t="s">
        <v>202</v>
      </c>
      <c r="E34" s="46" t="s">
        <v>1086</v>
      </c>
      <c r="F34" s="46" t="s">
        <v>908</v>
      </c>
      <c r="G34" s="46" t="s">
        <v>866</v>
      </c>
      <c r="H34" s="46" t="s">
        <v>909</v>
      </c>
      <c r="I34" s="46" t="s">
        <v>1013</v>
      </c>
      <c r="J34" s="46" t="e">
        <v>#REF!</v>
      </c>
      <c r="K34" s="46" t="s">
        <v>911</v>
      </c>
      <c r="L34" s="46" t="s">
        <v>1087</v>
      </c>
      <c r="M34" s="41" t="s">
        <v>856</v>
      </c>
      <c r="N34" s="46" t="s">
        <v>913</v>
      </c>
      <c r="O34" s="46" t="s">
        <v>914</v>
      </c>
      <c r="P34" s="46" t="s">
        <v>915</v>
      </c>
      <c r="Q34" s="46" t="s">
        <v>1088</v>
      </c>
      <c r="R34" s="46" t="s">
        <v>1089</v>
      </c>
      <c r="S34" s="46" t="s">
        <v>1017</v>
      </c>
      <c r="T34" s="46" t="s">
        <v>930</v>
      </c>
      <c r="U34" s="46" t="s">
        <v>930</v>
      </c>
    </row>
    <row r="35" spans="1:21" ht="270">
      <c r="A35" s="2">
        <v>47</v>
      </c>
      <c r="B35" s="43" t="s">
        <v>217</v>
      </c>
      <c r="C35" s="44" t="s">
        <v>906</v>
      </c>
      <c r="D35" s="45" t="s">
        <v>216</v>
      </c>
      <c r="E35" s="46" t="s">
        <v>1090</v>
      </c>
      <c r="F35" s="46" t="s">
        <v>908</v>
      </c>
      <c r="G35" s="46" t="s">
        <v>866</v>
      </c>
      <c r="H35" s="46" t="s">
        <v>909</v>
      </c>
      <c r="I35" s="46" t="s">
        <v>1013</v>
      </c>
      <c r="J35" s="46" t="e">
        <v>#REF!</v>
      </c>
      <c r="K35" s="46" t="s">
        <v>911</v>
      </c>
      <c r="L35" s="46" t="s">
        <v>1091</v>
      </c>
      <c r="M35" s="41" t="s">
        <v>856</v>
      </c>
      <c r="N35" s="46" t="s">
        <v>913</v>
      </c>
      <c r="O35" s="46" t="s">
        <v>914</v>
      </c>
      <c r="P35" s="46" t="s">
        <v>915</v>
      </c>
      <c r="Q35" s="46" t="s">
        <v>1077</v>
      </c>
      <c r="R35" s="46" t="s">
        <v>930</v>
      </c>
      <c r="S35" s="46" t="s">
        <v>930</v>
      </c>
      <c r="T35" s="46" t="s">
        <v>1092</v>
      </c>
      <c r="U35" s="46" t="s">
        <v>1093</v>
      </c>
    </row>
    <row r="36" spans="1:21" ht="270">
      <c r="A36" s="2">
        <v>48</v>
      </c>
      <c r="B36" s="60" t="s">
        <v>219</v>
      </c>
      <c r="C36" s="44" t="s">
        <v>906</v>
      </c>
      <c r="D36" s="61" t="s">
        <v>218</v>
      </c>
      <c r="E36" s="46" t="s">
        <v>1094</v>
      </c>
      <c r="F36" s="46" t="s">
        <v>908</v>
      </c>
      <c r="G36" s="46" t="s">
        <v>866</v>
      </c>
      <c r="H36" s="46" t="s">
        <v>1095</v>
      </c>
      <c r="I36" s="46" t="s">
        <v>1096</v>
      </c>
      <c r="J36" s="46" t="s">
        <v>1097</v>
      </c>
      <c r="K36" s="46" t="s">
        <v>911</v>
      </c>
      <c r="L36" s="46" t="s">
        <v>1098</v>
      </c>
      <c r="M36" s="41" t="s">
        <v>856</v>
      </c>
      <c r="N36" s="46" t="s">
        <v>913</v>
      </c>
      <c r="O36" s="46" t="s">
        <v>914</v>
      </c>
      <c r="P36" s="46" t="s">
        <v>915</v>
      </c>
      <c r="Q36" s="46" t="s">
        <v>1073</v>
      </c>
      <c r="R36" s="46" t="s">
        <v>930</v>
      </c>
      <c r="S36" s="46" t="s">
        <v>930</v>
      </c>
      <c r="T36" s="46" t="s">
        <v>1099</v>
      </c>
      <c r="U36" s="46" t="s">
        <v>1040</v>
      </c>
    </row>
    <row r="37" spans="1:21" ht="270">
      <c r="A37" s="2">
        <v>49</v>
      </c>
      <c r="B37" s="43" t="s">
        <v>221</v>
      </c>
      <c r="C37" s="44" t="s">
        <v>906</v>
      </c>
      <c r="D37" s="45" t="s">
        <v>220</v>
      </c>
      <c r="E37" s="46" t="s">
        <v>1100</v>
      </c>
      <c r="F37" s="46" t="s">
        <v>908</v>
      </c>
      <c r="G37" s="46" t="s">
        <v>866</v>
      </c>
      <c r="H37" s="46" t="s">
        <v>909</v>
      </c>
      <c r="I37" s="46" t="s">
        <v>1013</v>
      </c>
      <c r="J37" s="46" t="s">
        <v>1101</v>
      </c>
      <c r="K37" s="46" t="s">
        <v>911</v>
      </c>
      <c r="L37" s="46" t="s">
        <v>1102</v>
      </c>
      <c r="M37" s="41" t="s">
        <v>856</v>
      </c>
      <c r="N37" s="46" t="s">
        <v>913</v>
      </c>
      <c r="O37" s="46" t="s">
        <v>914</v>
      </c>
      <c r="P37" s="46" t="s">
        <v>915</v>
      </c>
      <c r="Q37" s="46" t="s">
        <v>1103</v>
      </c>
      <c r="R37" s="46" t="s">
        <v>930</v>
      </c>
      <c r="S37" s="46" t="s">
        <v>930</v>
      </c>
      <c r="T37" s="46" t="s">
        <v>1104</v>
      </c>
      <c r="U37" s="46" t="s">
        <v>1105</v>
      </c>
    </row>
    <row r="38" spans="1:21" ht="409.5">
      <c r="A38" s="2">
        <v>50</v>
      </c>
      <c r="B38" s="43" t="s">
        <v>223</v>
      </c>
      <c r="C38" s="44" t="s">
        <v>906</v>
      </c>
      <c r="D38" s="45" t="s">
        <v>222</v>
      </c>
      <c r="E38" s="46" t="s">
        <v>1106</v>
      </c>
      <c r="F38" s="46" t="s">
        <v>908</v>
      </c>
      <c r="G38" s="46" t="s">
        <v>1107</v>
      </c>
      <c r="H38" s="46" t="s">
        <v>1108</v>
      </c>
      <c r="I38" s="46" t="s">
        <v>1109</v>
      </c>
      <c r="J38" s="46" t="s">
        <v>1110</v>
      </c>
      <c r="K38" s="46" t="s">
        <v>911</v>
      </c>
      <c r="L38" s="46" t="s">
        <v>1111</v>
      </c>
      <c r="M38" s="41" t="s">
        <v>856</v>
      </c>
      <c r="N38" s="46" t="s">
        <v>913</v>
      </c>
      <c r="O38" s="46" t="s">
        <v>914</v>
      </c>
      <c r="P38" s="46" t="s">
        <v>915</v>
      </c>
      <c r="Q38" s="46" t="s">
        <v>1112</v>
      </c>
      <c r="R38" s="46" t="s">
        <v>1113</v>
      </c>
      <c r="S38" s="46" t="s">
        <v>1114</v>
      </c>
      <c r="T38" s="46" t="s">
        <v>1115</v>
      </c>
      <c r="U38" s="46" t="s">
        <v>1116</v>
      </c>
    </row>
    <row r="39" spans="1:21" ht="270">
      <c r="A39" s="2">
        <v>51</v>
      </c>
      <c r="B39" s="43" t="s">
        <v>229</v>
      </c>
      <c r="C39" s="44" t="s">
        <v>906</v>
      </c>
      <c r="D39" s="47" t="s">
        <v>228</v>
      </c>
      <c r="E39" s="46" t="s">
        <v>1117</v>
      </c>
      <c r="F39" s="46" t="s">
        <v>908</v>
      </c>
      <c r="G39" s="46" t="s">
        <v>866</v>
      </c>
      <c r="H39" s="46" t="s">
        <v>909</v>
      </c>
      <c r="I39" s="46" t="s">
        <v>1013</v>
      </c>
      <c r="J39" s="46" t="e">
        <v>#REF!</v>
      </c>
      <c r="K39" s="46" t="s">
        <v>911</v>
      </c>
      <c r="L39" s="46" t="s">
        <v>1118</v>
      </c>
      <c r="M39" s="41" t="s">
        <v>856</v>
      </c>
      <c r="N39" s="46" t="s">
        <v>913</v>
      </c>
      <c r="O39" s="46" t="s">
        <v>914</v>
      </c>
      <c r="P39" s="46" t="s">
        <v>915</v>
      </c>
      <c r="Q39" s="46" t="s">
        <v>993</v>
      </c>
      <c r="R39" s="46" t="s">
        <v>1119</v>
      </c>
      <c r="S39" s="46" t="s">
        <v>918</v>
      </c>
      <c r="T39" s="46" t="s">
        <v>1120</v>
      </c>
      <c r="U39" s="46" t="s">
        <v>920</v>
      </c>
    </row>
    <row r="40" spans="1:21" ht="315">
      <c r="A40" s="2">
        <v>52</v>
      </c>
      <c r="B40" s="43" t="s">
        <v>231</v>
      </c>
      <c r="C40" s="44" t="s">
        <v>906</v>
      </c>
      <c r="D40" s="45" t="s">
        <v>230</v>
      </c>
      <c r="E40" s="46" t="s">
        <v>1121</v>
      </c>
      <c r="F40" s="46" t="s">
        <v>908</v>
      </c>
      <c r="G40" s="46" t="s">
        <v>1107</v>
      </c>
      <c r="H40" s="46" t="s">
        <v>1108</v>
      </c>
      <c r="I40" s="46" t="s">
        <v>1013</v>
      </c>
      <c r="J40" s="46" t="s">
        <v>1122</v>
      </c>
      <c r="K40" s="46" t="s">
        <v>911</v>
      </c>
      <c r="L40" s="46" t="s">
        <v>1123</v>
      </c>
      <c r="M40" s="41" t="s">
        <v>856</v>
      </c>
      <c r="N40" s="46" t="s">
        <v>913</v>
      </c>
      <c r="O40" s="46" t="s">
        <v>914</v>
      </c>
      <c r="P40" s="46" t="s">
        <v>915</v>
      </c>
      <c r="Q40" s="46" t="s">
        <v>1036</v>
      </c>
      <c r="R40" s="46" t="s">
        <v>930</v>
      </c>
      <c r="S40" s="46" t="s">
        <v>930</v>
      </c>
      <c r="T40" s="46" t="s">
        <v>1124</v>
      </c>
      <c r="U40" s="46" t="s">
        <v>1125</v>
      </c>
    </row>
    <row r="41" spans="1:21" ht="270">
      <c r="A41" s="2">
        <v>53</v>
      </c>
      <c r="B41" s="43" t="s">
        <v>233</v>
      </c>
      <c r="C41" s="44" t="s">
        <v>906</v>
      </c>
      <c r="D41" s="45" t="s">
        <v>232</v>
      </c>
      <c r="E41" s="46" t="s">
        <v>1126</v>
      </c>
      <c r="F41" s="46" t="s">
        <v>908</v>
      </c>
      <c r="G41" s="46" t="s">
        <v>866</v>
      </c>
      <c r="H41" s="46" t="s">
        <v>909</v>
      </c>
      <c r="I41" s="46" t="s">
        <v>1013</v>
      </c>
      <c r="J41" s="46" t="e">
        <v>#REF!</v>
      </c>
      <c r="K41" s="46" t="s">
        <v>911</v>
      </c>
      <c r="L41" s="46" t="s">
        <v>1127</v>
      </c>
      <c r="M41" s="41" t="s">
        <v>856</v>
      </c>
      <c r="N41" s="46" t="s">
        <v>913</v>
      </c>
      <c r="O41" s="46" t="s">
        <v>914</v>
      </c>
      <c r="P41" s="46" t="s">
        <v>915</v>
      </c>
      <c r="Q41" s="46" t="s">
        <v>1077</v>
      </c>
      <c r="R41" s="46" t="s">
        <v>1128</v>
      </c>
      <c r="S41" s="46" t="s">
        <v>1023</v>
      </c>
      <c r="T41" s="46" t="s">
        <v>1129</v>
      </c>
      <c r="U41" s="46" t="s">
        <v>1025</v>
      </c>
    </row>
    <row r="42" spans="1:21" ht="270">
      <c r="A42" s="2">
        <v>54</v>
      </c>
      <c r="B42" s="43" t="s">
        <v>235</v>
      </c>
      <c r="C42" s="44" t="s">
        <v>906</v>
      </c>
      <c r="D42" s="45" t="s">
        <v>234</v>
      </c>
      <c r="E42" s="46" t="s">
        <v>1130</v>
      </c>
      <c r="F42" s="46" t="s">
        <v>908</v>
      </c>
      <c r="G42" s="46" t="s">
        <v>866</v>
      </c>
      <c r="H42" s="46" t="s">
        <v>909</v>
      </c>
      <c r="I42" s="46" t="s">
        <v>1013</v>
      </c>
      <c r="J42" s="46" t="e">
        <v>#REF!</v>
      </c>
      <c r="K42" s="46" t="s">
        <v>911</v>
      </c>
      <c r="L42" s="46" t="s">
        <v>1131</v>
      </c>
      <c r="M42" s="41" t="s">
        <v>856</v>
      </c>
      <c r="N42" s="46" t="s">
        <v>913</v>
      </c>
      <c r="O42" s="46" t="s">
        <v>914</v>
      </c>
      <c r="P42" s="46" t="s">
        <v>915</v>
      </c>
      <c r="Q42" s="46" t="s">
        <v>1077</v>
      </c>
      <c r="R42" s="46" t="s">
        <v>1132</v>
      </c>
      <c r="S42" s="46" t="s">
        <v>1023</v>
      </c>
      <c r="T42" s="46" t="s">
        <v>1133</v>
      </c>
      <c r="U42" s="46" t="s">
        <v>1025</v>
      </c>
    </row>
    <row r="43" spans="1:21" ht="330">
      <c r="A43" s="2">
        <v>55</v>
      </c>
      <c r="B43" s="43" t="s">
        <v>237</v>
      </c>
      <c r="C43" s="44" t="s">
        <v>906</v>
      </c>
      <c r="D43" s="45" t="s">
        <v>236</v>
      </c>
      <c r="E43" s="46" t="s">
        <v>1134</v>
      </c>
      <c r="F43" s="46" t="s">
        <v>908</v>
      </c>
      <c r="G43" s="46" t="s">
        <v>866</v>
      </c>
      <c r="H43" s="46" t="s">
        <v>909</v>
      </c>
      <c r="I43" s="46" t="s">
        <v>1013</v>
      </c>
      <c r="J43" s="46" t="e">
        <v>#REF!</v>
      </c>
      <c r="K43" s="46" t="s">
        <v>911</v>
      </c>
      <c r="L43" s="46" t="s">
        <v>1135</v>
      </c>
      <c r="M43" s="41" t="s">
        <v>856</v>
      </c>
      <c r="N43" s="46" t="s">
        <v>913</v>
      </c>
      <c r="O43" s="46" t="s">
        <v>914</v>
      </c>
      <c r="P43" s="46" t="s">
        <v>915</v>
      </c>
      <c r="Q43" s="46" t="s">
        <v>935</v>
      </c>
      <c r="R43" s="46" t="s">
        <v>1136</v>
      </c>
      <c r="S43" s="46" t="s">
        <v>918</v>
      </c>
      <c r="T43" s="46" t="s">
        <v>1137</v>
      </c>
      <c r="U43" s="46" t="s">
        <v>920</v>
      </c>
    </row>
    <row r="44" spans="1:21" ht="270">
      <c r="A44" s="2">
        <v>56</v>
      </c>
      <c r="B44" s="43" t="s">
        <v>239</v>
      </c>
      <c r="C44" s="44" t="s">
        <v>906</v>
      </c>
      <c r="D44" s="45" t="s">
        <v>238</v>
      </c>
      <c r="E44" s="46" t="s">
        <v>1138</v>
      </c>
      <c r="F44" s="46" t="s">
        <v>908</v>
      </c>
      <c r="G44" s="46" t="s">
        <v>866</v>
      </c>
      <c r="H44" s="46" t="s">
        <v>909</v>
      </c>
      <c r="I44" s="46" t="s">
        <v>1013</v>
      </c>
      <c r="J44" s="46" t="e">
        <v>#REF!</v>
      </c>
      <c r="K44" s="46" t="s">
        <v>911</v>
      </c>
      <c r="L44" s="46" t="s">
        <v>1139</v>
      </c>
      <c r="M44" s="41" t="s">
        <v>856</v>
      </c>
      <c r="N44" s="46" t="s">
        <v>913</v>
      </c>
      <c r="O44" s="46" t="s">
        <v>914</v>
      </c>
      <c r="P44" s="46" t="s">
        <v>915</v>
      </c>
      <c r="Q44" s="46" t="s">
        <v>1036</v>
      </c>
      <c r="R44" s="46" t="s">
        <v>930</v>
      </c>
      <c r="S44" s="46" t="s">
        <v>930</v>
      </c>
      <c r="T44" s="46" t="s">
        <v>1140</v>
      </c>
      <c r="U44" s="46" t="s">
        <v>1047</v>
      </c>
    </row>
    <row r="45" spans="1:21" ht="270">
      <c r="A45" s="2">
        <v>57</v>
      </c>
      <c r="B45" s="43" t="s">
        <v>241</v>
      </c>
      <c r="C45" s="44" t="s">
        <v>906</v>
      </c>
      <c r="D45" s="47" t="s">
        <v>240</v>
      </c>
      <c r="E45" s="46" t="s">
        <v>1141</v>
      </c>
      <c r="F45" s="46" t="s">
        <v>908</v>
      </c>
      <c r="G45" s="46" t="s">
        <v>866</v>
      </c>
      <c r="H45" s="46" t="s">
        <v>909</v>
      </c>
      <c r="I45" s="46" t="s">
        <v>1013</v>
      </c>
      <c r="J45" s="46" t="e">
        <v>#REF!</v>
      </c>
      <c r="K45" s="46" t="s">
        <v>911</v>
      </c>
      <c r="L45" s="46" t="s">
        <v>1139</v>
      </c>
      <c r="M45" s="41" t="s">
        <v>856</v>
      </c>
      <c r="N45" s="46" t="s">
        <v>913</v>
      </c>
      <c r="O45" s="46" t="s">
        <v>914</v>
      </c>
      <c r="P45" s="46" t="s">
        <v>915</v>
      </c>
      <c r="Q45" s="46" t="s">
        <v>1036</v>
      </c>
      <c r="R45" s="46" t="s">
        <v>930</v>
      </c>
      <c r="S45" s="46" t="s">
        <v>930</v>
      </c>
      <c r="T45" s="46" t="s">
        <v>1142</v>
      </c>
      <c r="U45" s="46" t="s">
        <v>1047</v>
      </c>
    </row>
    <row r="46" spans="1:21" ht="270">
      <c r="A46" s="2">
        <v>58</v>
      </c>
      <c r="B46" s="43" t="s">
        <v>243</v>
      </c>
      <c r="C46" s="44" t="s">
        <v>906</v>
      </c>
      <c r="D46" s="47" t="s">
        <v>242</v>
      </c>
      <c r="E46" s="46" t="s">
        <v>1143</v>
      </c>
      <c r="F46" s="46" t="s">
        <v>908</v>
      </c>
      <c r="G46" s="46" t="s">
        <v>866</v>
      </c>
      <c r="H46" s="46" t="s">
        <v>909</v>
      </c>
      <c r="I46" s="46" t="s">
        <v>1013</v>
      </c>
      <c r="J46" s="46" t="e">
        <v>#REF!</v>
      </c>
      <c r="K46" s="46" t="s">
        <v>911</v>
      </c>
      <c r="L46" s="46" t="s">
        <v>1139</v>
      </c>
      <c r="M46" s="41" t="s">
        <v>856</v>
      </c>
      <c r="N46" s="46" t="s">
        <v>913</v>
      </c>
      <c r="O46" s="46" t="s">
        <v>914</v>
      </c>
      <c r="P46" s="46" t="s">
        <v>915</v>
      </c>
      <c r="Q46" s="46" t="s">
        <v>1036</v>
      </c>
      <c r="R46" s="46" t="s">
        <v>930</v>
      </c>
      <c r="S46" s="46" t="s">
        <v>930</v>
      </c>
      <c r="T46" s="46" t="s">
        <v>1144</v>
      </c>
      <c r="U46" s="46" t="s">
        <v>1047</v>
      </c>
    </row>
    <row r="47" spans="1:21" ht="270">
      <c r="A47" s="2">
        <v>59</v>
      </c>
      <c r="B47" s="60" t="s">
        <v>245</v>
      </c>
      <c r="C47" s="44" t="s">
        <v>906</v>
      </c>
      <c r="D47" s="61" t="s">
        <v>244</v>
      </c>
      <c r="E47" s="46" t="s">
        <v>1145</v>
      </c>
      <c r="F47" s="46" t="s">
        <v>908</v>
      </c>
      <c r="G47" s="46" t="s">
        <v>866</v>
      </c>
      <c r="H47" s="46" t="s">
        <v>1095</v>
      </c>
      <c r="I47" s="46" t="s">
        <v>1013</v>
      </c>
      <c r="J47" s="46" t="e">
        <v>#REF!</v>
      </c>
      <c r="K47" s="46" t="s">
        <v>911</v>
      </c>
      <c r="L47" s="46" t="s">
        <v>1146</v>
      </c>
      <c r="M47" s="41" t="s">
        <v>856</v>
      </c>
      <c r="N47" s="46" t="s">
        <v>913</v>
      </c>
      <c r="O47" s="46" t="s">
        <v>914</v>
      </c>
      <c r="P47" s="46" t="s">
        <v>915</v>
      </c>
      <c r="Q47" s="46" t="s">
        <v>1073</v>
      </c>
      <c r="R47" s="46" t="s">
        <v>930</v>
      </c>
      <c r="S47" s="46" t="s">
        <v>1023</v>
      </c>
      <c r="T47" s="46" t="s">
        <v>1147</v>
      </c>
      <c r="U47" s="46" t="s">
        <v>1047</v>
      </c>
    </row>
    <row r="48" spans="1:21" ht="270">
      <c r="A48" s="2">
        <v>60</v>
      </c>
      <c r="B48" s="43" t="s">
        <v>247</v>
      </c>
      <c r="C48" s="44" t="s">
        <v>906</v>
      </c>
      <c r="D48" s="45" t="s">
        <v>246</v>
      </c>
      <c r="E48" s="46" t="s">
        <v>1148</v>
      </c>
      <c r="F48" s="46" t="s">
        <v>908</v>
      </c>
      <c r="G48" s="46" t="s">
        <v>866</v>
      </c>
      <c r="H48" s="46" t="s">
        <v>909</v>
      </c>
      <c r="I48" s="46" t="s">
        <v>1013</v>
      </c>
      <c r="J48" s="46" t="s">
        <v>1149</v>
      </c>
      <c r="K48" s="46" t="s">
        <v>911</v>
      </c>
      <c r="L48" s="46" t="s">
        <v>1150</v>
      </c>
      <c r="M48" s="41" t="s">
        <v>856</v>
      </c>
      <c r="N48" s="46" t="s">
        <v>913</v>
      </c>
      <c r="O48" s="46" t="s">
        <v>914</v>
      </c>
      <c r="P48" s="46" t="s">
        <v>915</v>
      </c>
      <c r="Q48" s="46" t="s">
        <v>1036</v>
      </c>
      <c r="R48" s="46" t="s">
        <v>930</v>
      </c>
      <c r="S48" s="46" t="s">
        <v>930</v>
      </c>
      <c r="T48" s="46" t="s">
        <v>1151</v>
      </c>
      <c r="U48" s="46" t="s">
        <v>1152</v>
      </c>
    </row>
    <row r="49" spans="1:21" ht="270">
      <c r="A49" s="2">
        <v>61</v>
      </c>
      <c r="B49" s="43" t="s">
        <v>249</v>
      </c>
      <c r="C49" s="44" t="s">
        <v>906</v>
      </c>
      <c r="D49" s="45" t="s">
        <v>248</v>
      </c>
      <c r="E49" s="46" t="s">
        <v>1153</v>
      </c>
      <c r="F49" s="46" t="s">
        <v>908</v>
      </c>
      <c r="G49" s="46" t="s">
        <v>866</v>
      </c>
      <c r="H49" s="46" t="s">
        <v>909</v>
      </c>
      <c r="I49" s="46" t="s">
        <v>1013</v>
      </c>
      <c r="J49" s="46" t="s">
        <v>1154</v>
      </c>
      <c r="K49" s="46" t="s">
        <v>911</v>
      </c>
      <c r="L49" s="46" t="s">
        <v>1155</v>
      </c>
      <c r="M49" s="41" t="s">
        <v>856</v>
      </c>
      <c r="N49" s="46" t="s">
        <v>913</v>
      </c>
      <c r="O49" s="46" t="s">
        <v>914</v>
      </c>
      <c r="P49" s="46" t="s">
        <v>915</v>
      </c>
      <c r="Q49" s="46" t="s">
        <v>1156</v>
      </c>
      <c r="R49" s="46" t="s">
        <v>1157</v>
      </c>
      <c r="S49" s="46" t="s">
        <v>918</v>
      </c>
      <c r="T49" s="46" t="s">
        <v>1158</v>
      </c>
      <c r="U49" s="46" t="s">
        <v>1159</v>
      </c>
    </row>
    <row r="50" spans="1:21" ht="270">
      <c r="A50" s="2">
        <v>62</v>
      </c>
      <c r="B50" s="43" t="s">
        <v>251</v>
      </c>
      <c r="C50" s="44" t="s">
        <v>906</v>
      </c>
      <c r="D50" s="45" t="s">
        <v>250</v>
      </c>
      <c r="E50" s="46" t="s">
        <v>1160</v>
      </c>
      <c r="F50" s="46" t="s">
        <v>908</v>
      </c>
      <c r="G50" s="46" t="s">
        <v>866</v>
      </c>
      <c r="H50" s="46" t="s">
        <v>909</v>
      </c>
      <c r="I50" s="46" t="s">
        <v>1013</v>
      </c>
      <c r="J50" s="46" t="e">
        <v>#REF!</v>
      </c>
      <c r="K50" s="46" t="s">
        <v>911</v>
      </c>
      <c r="L50" s="46" t="s">
        <v>1161</v>
      </c>
      <c r="M50" s="41" t="s">
        <v>856</v>
      </c>
      <c r="N50" s="46" t="s">
        <v>913</v>
      </c>
      <c r="O50" s="46" t="s">
        <v>914</v>
      </c>
      <c r="P50" s="46" t="s">
        <v>915</v>
      </c>
      <c r="Q50" s="46" t="s">
        <v>1036</v>
      </c>
      <c r="R50" s="46" t="s">
        <v>930</v>
      </c>
      <c r="S50" s="46" t="s">
        <v>930</v>
      </c>
      <c r="T50" s="46" t="s">
        <v>1162</v>
      </c>
      <c r="U50" s="46" t="s">
        <v>1040</v>
      </c>
    </row>
    <row r="51" spans="1:21" ht="270">
      <c r="A51" s="2">
        <v>63</v>
      </c>
      <c r="B51" s="60" t="s">
        <v>253</v>
      </c>
      <c r="C51" s="44" t="s">
        <v>906</v>
      </c>
      <c r="D51" s="61" t="s">
        <v>252</v>
      </c>
      <c r="E51" s="46" t="s">
        <v>1163</v>
      </c>
      <c r="F51" s="46" t="s">
        <v>908</v>
      </c>
      <c r="G51" s="46" t="s">
        <v>866</v>
      </c>
      <c r="H51" s="46" t="s">
        <v>1095</v>
      </c>
      <c r="I51" s="46" t="s">
        <v>1013</v>
      </c>
      <c r="J51" s="46" t="s">
        <v>1164</v>
      </c>
      <c r="K51" s="46" t="s">
        <v>911</v>
      </c>
      <c r="L51" s="46" t="s">
        <v>1165</v>
      </c>
      <c r="M51" s="46" t="s">
        <v>856</v>
      </c>
      <c r="N51" s="46" t="s">
        <v>913</v>
      </c>
      <c r="O51" s="46" t="s">
        <v>914</v>
      </c>
      <c r="P51" s="46" t="s">
        <v>915</v>
      </c>
      <c r="Q51" s="46" t="s">
        <v>1164</v>
      </c>
      <c r="R51" s="46" t="s">
        <v>1164</v>
      </c>
      <c r="S51" s="46" t="s">
        <v>1164</v>
      </c>
      <c r="T51" s="46" t="s">
        <v>1164</v>
      </c>
      <c r="U51" s="46" t="s">
        <v>1164</v>
      </c>
    </row>
    <row r="52" spans="1:21" ht="270">
      <c r="A52" s="2">
        <v>64</v>
      </c>
      <c r="B52" s="43" t="s">
        <v>257</v>
      </c>
      <c r="C52" s="44" t="s">
        <v>906</v>
      </c>
      <c r="D52" s="45" t="s">
        <v>256</v>
      </c>
      <c r="E52" s="46" t="s">
        <v>1166</v>
      </c>
      <c r="F52" s="46" t="s">
        <v>950</v>
      </c>
      <c r="G52" s="46" t="s">
        <v>1167</v>
      </c>
      <c r="H52" s="46" t="s">
        <v>909</v>
      </c>
      <c r="I52" s="46" t="s">
        <v>1168</v>
      </c>
      <c r="J52" s="46" t="s">
        <v>1169</v>
      </c>
      <c r="K52" s="46" t="s">
        <v>911</v>
      </c>
      <c r="L52" s="46" t="s">
        <v>1170</v>
      </c>
      <c r="M52" s="41" t="s">
        <v>856</v>
      </c>
      <c r="N52" s="46" t="s">
        <v>913</v>
      </c>
      <c r="O52" s="46" t="s">
        <v>914</v>
      </c>
      <c r="P52" s="46" t="s">
        <v>915</v>
      </c>
      <c r="Q52" s="46" t="s">
        <v>916</v>
      </c>
      <c r="R52" s="46" t="s">
        <v>1171</v>
      </c>
      <c r="S52" s="46" t="s">
        <v>918</v>
      </c>
      <c r="T52" s="46" t="s">
        <v>1172</v>
      </c>
      <c r="U52" s="46" t="s">
        <v>920</v>
      </c>
    </row>
    <row r="53" spans="1:21" ht="270">
      <c r="A53" s="2">
        <v>65</v>
      </c>
      <c r="B53" s="43" t="s">
        <v>259</v>
      </c>
      <c r="C53" s="44" t="s">
        <v>906</v>
      </c>
      <c r="D53" s="45" t="s">
        <v>258</v>
      </c>
      <c r="E53" s="46" t="s">
        <v>1173</v>
      </c>
      <c r="F53" s="46" t="s">
        <v>908</v>
      </c>
      <c r="G53" s="46" t="s">
        <v>1167</v>
      </c>
      <c r="H53" s="46" t="s">
        <v>909</v>
      </c>
      <c r="I53" s="46" t="s">
        <v>1168</v>
      </c>
      <c r="J53" s="46" t="s">
        <v>1174</v>
      </c>
      <c r="K53" s="46" t="s">
        <v>911</v>
      </c>
      <c r="L53" s="46" t="s">
        <v>1175</v>
      </c>
      <c r="M53" s="41" t="s">
        <v>856</v>
      </c>
      <c r="N53" s="46" t="s">
        <v>913</v>
      </c>
      <c r="O53" s="46" t="s">
        <v>914</v>
      </c>
      <c r="P53" s="46" t="s">
        <v>915</v>
      </c>
      <c r="Q53" s="46" t="s">
        <v>1176</v>
      </c>
      <c r="R53" s="46" t="s">
        <v>1177</v>
      </c>
      <c r="S53" s="46" t="s">
        <v>1093</v>
      </c>
      <c r="T53" s="46" t="s">
        <v>1178</v>
      </c>
      <c r="U53" s="46" t="s">
        <v>920</v>
      </c>
    </row>
    <row r="54" spans="1:21" ht="270">
      <c r="A54" s="2">
        <v>66</v>
      </c>
      <c r="B54" s="43" t="s">
        <v>261</v>
      </c>
      <c r="C54" s="44" t="s">
        <v>906</v>
      </c>
      <c r="D54" s="45" t="s">
        <v>260</v>
      </c>
      <c r="E54" s="46" t="s">
        <v>1179</v>
      </c>
      <c r="F54" s="46" t="s">
        <v>908</v>
      </c>
      <c r="G54" s="46" t="s">
        <v>866</v>
      </c>
      <c r="H54" s="46" t="s">
        <v>909</v>
      </c>
      <c r="I54" s="46" t="s">
        <v>1013</v>
      </c>
      <c r="J54" s="46" t="e">
        <v>#REF!</v>
      </c>
      <c r="K54" s="46" t="s">
        <v>911</v>
      </c>
      <c r="L54" s="46" t="s">
        <v>1180</v>
      </c>
      <c r="M54" s="41" t="s">
        <v>856</v>
      </c>
      <c r="N54" s="46" t="s">
        <v>913</v>
      </c>
      <c r="O54" s="46" t="s">
        <v>914</v>
      </c>
      <c r="P54" s="46" t="s">
        <v>915</v>
      </c>
      <c r="Q54" s="46" t="s">
        <v>1181</v>
      </c>
      <c r="R54" s="46" t="s">
        <v>1182</v>
      </c>
      <c r="S54" s="46" t="s">
        <v>1023</v>
      </c>
      <c r="T54" s="46" t="s">
        <v>1183</v>
      </c>
      <c r="U54" s="46" t="s">
        <v>920</v>
      </c>
    </row>
    <row r="55" spans="1:21" ht="270">
      <c r="A55" s="2">
        <v>67</v>
      </c>
      <c r="B55" s="60" t="s">
        <v>263</v>
      </c>
      <c r="C55" s="44" t="s">
        <v>906</v>
      </c>
      <c r="D55" s="61" t="s">
        <v>262</v>
      </c>
      <c r="E55" s="46" t="s">
        <v>1184</v>
      </c>
      <c r="F55" s="46" t="s">
        <v>1185</v>
      </c>
      <c r="G55" s="46" t="s">
        <v>866</v>
      </c>
      <c r="H55" s="46" t="s">
        <v>1095</v>
      </c>
      <c r="I55" s="46" t="s">
        <v>1186</v>
      </c>
      <c r="J55" s="46" t="s">
        <v>1187</v>
      </c>
      <c r="K55" s="46" t="s">
        <v>911</v>
      </c>
      <c r="L55" s="46" t="s">
        <v>912</v>
      </c>
      <c r="M55" s="41" t="s">
        <v>856</v>
      </c>
      <c r="N55" s="46" t="s">
        <v>913</v>
      </c>
      <c r="O55" s="46" t="s">
        <v>914</v>
      </c>
      <c r="P55" s="46" t="s">
        <v>915</v>
      </c>
      <c r="Q55" s="46" t="s">
        <v>1188</v>
      </c>
      <c r="R55" s="46" t="s">
        <v>1188</v>
      </c>
      <c r="S55" s="46" t="s">
        <v>1188</v>
      </c>
      <c r="T55" s="46" t="s">
        <v>1188</v>
      </c>
      <c r="U55" s="46" t="s">
        <v>1188</v>
      </c>
    </row>
    <row r="56" spans="1:21" ht="270">
      <c r="A56" s="2">
        <v>68</v>
      </c>
      <c r="B56" s="60" t="s">
        <v>265</v>
      </c>
      <c r="C56" s="44" t="s">
        <v>906</v>
      </c>
      <c r="D56" s="61" t="s">
        <v>264</v>
      </c>
      <c r="E56" s="46" t="s">
        <v>1189</v>
      </c>
      <c r="F56" s="46" t="s">
        <v>1185</v>
      </c>
      <c r="G56" s="46" t="s">
        <v>866</v>
      </c>
      <c r="H56" s="46" t="s">
        <v>1095</v>
      </c>
      <c r="I56" s="46" t="s">
        <v>1186</v>
      </c>
      <c r="J56" s="46" t="s">
        <v>1187</v>
      </c>
      <c r="K56" s="46" t="s">
        <v>911</v>
      </c>
      <c r="L56" s="46" t="s">
        <v>912</v>
      </c>
      <c r="M56" s="41" t="s">
        <v>856</v>
      </c>
      <c r="N56" s="46" t="s">
        <v>913</v>
      </c>
      <c r="O56" s="46" t="s">
        <v>914</v>
      </c>
      <c r="P56" s="46" t="s">
        <v>915</v>
      </c>
      <c r="Q56" s="46" t="s">
        <v>1188</v>
      </c>
      <c r="R56" s="46" t="s">
        <v>1188</v>
      </c>
      <c r="S56" s="46" t="s">
        <v>1188</v>
      </c>
      <c r="T56" s="46" t="s">
        <v>1188</v>
      </c>
      <c r="U56" s="46" t="s">
        <v>1188</v>
      </c>
    </row>
    <row r="57" spans="1:21" ht="270">
      <c r="A57" s="2">
        <v>69</v>
      </c>
      <c r="B57" s="60" t="s">
        <v>267</v>
      </c>
      <c r="C57" s="44" t="s">
        <v>906</v>
      </c>
      <c r="D57" s="61" t="s">
        <v>266</v>
      </c>
      <c r="E57" s="46" t="s">
        <v>1190</v>
      </c>
      <c r="F57" s="46" t="s">
        <v>1185</v>
      </c>
      <c r="G57" s="46" t="s">
        <v>866</v>
      </c>
      <c r="H57" s="46" t="s">
        <v>1095</v>
      </c>
      <c r="I57" s="46" t="s">
        <v>1186</v>
      </c>
      <c r="J57" s="46" t="s">
        <v>1187</v>
      </c>
      <c r="K57" s="46" t="s">
        <v>911</v>
      </c>
      <c r="L57" s="46" t="s">
        <v>912</v>
      </c>
      <c r="M57" s="41" t="s">
        <v>856</v>
      </c>
      <c r="N57" s="46" t="s">
        <v>913</v>
      </c>
      <c r="O57" s="46" t="s">
        <v>914</v>
      </c>
      <c r="P57" s="46" t="s">
        <v>915</v>
      </c>
      <c r="Q57" s="46" t="s">
        <v>1188</v>
      </c>
      <c r="R57" s="46" t="s">
        <v>1188</v>
      </c>
      <c r="S57" s="46" t="s">
        <v>1188</v>
      </c>
      <c r="T57" s="46" t="s">
        <v>1188</v>
      </c>
      <c r="U57" s="46" t="s">
        <v>1188</v>
      </c>
    </row>
    <row r="58" spans="1:21" ht="270">
      <c r="A58" s="2">
        <v>70</v>
      </c>
      <c r="B58" s="60" t="s">
        <v>269</v>
      </c>
      <c r="C58" s="44" t="s">
        <v>906</v>
      </c>
      <c r="D58" s="61" t="s">
        <v>268</v>
      </c>
      <c r="E58" s="46" t="s">
        <v>1191</v>
      </c>
      <c r="F58" s="46" t="s">
        <v>1185</v>
      </c>
      <c r="G58" s="46" t="s">
        <v>866</v>
      </c>
      <c r="H58" s="46" t="s">
        <v>909</v>
      </c>
      <c r="I58" s="46" t="s">
        <v>1192</v>
      </c>
      <c r="J58" s="46" t="s">
        <v>1187</v>
      </c>
      <c r="K58" s="46" t="s">
        <v>911</v>
      </c>
      <c r="L58" s="46" t="s">
        <v>912</v>
      </c>
      <c r="M58" s="41" t="s">
        <v>856</v>
      </c>
      <c r="N58" s="46" t="s">
        <v>913</v>
      </c>
      <c r="O58" s="46" t="s">
        <v>914</v>
      </c>
      <c r="P58" s="46" t="s">
        <v>915</v>
      </c>
      <c r="Q58" s="46" t="s">
        <v>1188</v>
      </c>
      <c r="R58" s="46" t="s">
        <v>1188</v>
      </c>
      <c r="S58" s="46" t="s">
        <v>1188</v>
      </c>
      <c r="T58" s="46" t="s">
        <v>1188</v>
      </c>
      <c r="U58" s="46" t="s">
        <v>1188</v>
      </c>
    </row>
    <row r="59" spans="1:21" ht="270">
      <c r="A59" s="2">
        <v>71</v>
      </c>
      <c r="B59" s="60" t="s">
        <v>271</v>
      </c>
      <c r="C59" s="44" t="s">
        <v>906</v>
      </c>
      <c r="D59" s="61" t="s">
        <v>270</v>
      </c>
      <c r="E59" s="46" t="s">
        <v>1193</v>
      </c>
      <c r="F59" s="46" t="s">
        <v>1185</v>
      </c>
      <c r="G59" s="46" t="s">
        <v>866</v>
      </c>
      <c r="H59" s="46" t="s">
        <v>909</v>
      </c>
      <c r="I59" s="46" t="s">
        <v>1192</v>
      </c>
      <c r="J59" s="46" t="s">
        <v>1188</v>
      </c>
      <c r="K59" s="46" t="s">
        <v>911</v>
      </c>
      <c r="L59" s="46" t="s">
        <v>912</v>
      </c>
      <c r="M59" s="41" t="s">
        <v>856</v>
      </c>
      <c r="N59" s="46" t="s">
        <v>913</v>
      </c>
      <c r="O59" s="46" t="s">
        <v>914</v>
      </c>
      <c r="P59" s="46" t="s">
        <v>915</v>
      </c>
      <c r="Q59" s="46" t="s">
        <v>1188</v>
      </c>
      <c r="R59" s="46" t="s">
        <v>1188</v>
      </c>
      <c r="S59" s="46" t="s">
        <v>1188</v>
      </c>
      <c r="T59" s="46" t="s">
        <v>1188</v>
      </c>
      <c r="U59" s="46" t="s">
        <v>1188</v>
      </c>
    </row>
    <row r="60" spans="1:21" ht="270">
      <c r="A60" s="2">
        <v>72</v>
      </c>
      <c r="B60" s="60" t="s">
        <v>273</v>
      </c>
      <c r="C60" s="44" t="s">
        <v>906</v>
      </c>
      <c r="D60" s="61" t="s">
        <v>272</v>
      </c>
      <c r="E60" s="46" t="s">
        <v>1194</v>
      </c>
      <c r="F60" s="46" t="s">
        <v>1195</v>
      </c>
      <c r="G60" s="46" t="s">
        <v>866</v>
      </c>
      <c r="H60" s="46" t="s">
        <v>909</v>
      </c>
      <c r="I60" s="46" t="s">
        <v>1192</v>
      </c>
      <c r="J60" s="46" t="s">
        <v>1188</v>
      </c>
      <c r="K60" s="46" t="s">
        <v>911</v>
      </c>
      <c r="L60" s="46" t="s">
        <v>912</v>
      </c>
      <c r="M60" s="41" t="s">
        <v>856</v>
      </c>
      <c r="N60" s="46" t="s">
        <v>913</v>
      </c>
      <c r="O60" s="46" t="s">
        <v>914</v>
      </c>
      <c r="P60" s="46" t="s">
        <v>915</v>
      </c>
      <c r="Q60" s="46" t="s">
        <v>1188</v>
      </c>
      <c r="R60" s="46" t="s">
        <v>1188</v>
      </c>
      <c r="S60" s="46" t="s">
        <v>1188</v>
      </c>
      <c r="T60" s="46" t="s">
        <v>1188</v>
      </c>
      <c r="U60" s="46" t="s">
        <v>1188</v>
      </c>
    </row>
    <row r="61" spans="1:21" ht="270">
      <c r="A61" s="2">
        <v>73</v>
      </c>
      <c r="B61" s="43" t="s">
        <v>275</v>
      </c>
      <c r="C61" s="44" t="s">
        <v>906</v>
      </c>
      <c r="D61" s="45" t="s">
        <v>274</v>
      </c>
      <c r="E61" s="46" t="s">
        <v>1196</v>
      </c>
      <c r="F61" s="46" t="s">
        <v>1195</v>
      </c>
      <c r="G61" s="46" t="s">
        <v>866</v>
      </c>
      <c r="H61" s="46" t="s">
        <v>909</v>
      </c>
      <c r="I61" s="46" t="s">
        <v>1192</v>
      </c>
      <c r="J61" s="46" t="s">
        <v>1188</v>
      </c>
      <c r="K61" s="46" t="s">
        <v>911</v>
      </c>
      <c r="L61" s="46" t="s">
        <v>912</v>
      </c>
      <c r="M61" s="41" t="s">
        <v>856</v>
      </c>
      <c r="N61" s="46" t="s">
        <v>913</v>
      </c>
      <c r="O61" s="46" t="s">
        <v>914</v>
      </c>
      <c r="P61" s="46" t="s">
        <v>915</v>
      </c>
      <c r="Q61" s="46" t="s">
        <v>1188</v>
      </c>
      <c r="R61" s="46" t="s">
        <v>1188</v>
      </c>
      <c r="S61" s="46" t="s">
        <v>1188</v>
      </c>
      <c r="T61" s="46" t="s">
        <v>1188</v>
      </c>
      <c r="U61" s="46" t="s">
        <v>1188</v>
      </c>
    </row>
    <row r="62" spans="1:21" ht="270">
      <c r="A62" s="2">
        <v>74</v>
      </c>
      <c r="B62" s="60" t="s">
        <v>277</v>
      </c>
      <c r="C62" s="44" t="s">
        <v>906</v>
      </c>
      <c r="D62" s="61" t="s">
        <v>276</v>
      </c>
      <c r="E62" s="46" t="s">
        <v>1197</v>
      </c>
      <c r="F62" s="46" t="s">
        <v>1185</v>
      </c>
      <c r="G62" s="46" t="s">
        <v>866</v>
      </c>
      <c r="H62" s="46" t="s">
        <v>909</v>
      </c>
      <c r="I62" s="46" t="s">
        <v>1192</v>
      </c>
      <c r="J62" s="46" t="s">
        <v>1188</v>
      </c>
      <c r="K62" s="46" t="s">
        <v>911</v>
      </c>
      <c r="L62" s="46" t="s">
        <v>912</v>
      </c>
      <c r="M62" s="41" t="s">
        <v>856</v>
      </c>
      <c r="N62" s="46" t="s">
        <v>913</v>
      </c>
      <c r="O62" s="46" t="s">
        <v>914</v>
      </c>
      <c r="P62" s="46" t="s">
        <v>915</v>
      </c>
      <c r="Q62" s="46" t="s">
        <v>1188</v>
      </c>
      <c r="R62" s="46" t="s">
        <v>1188</v>
      </c>
      <c r="S62" s="46" t="s">
        <v>1188</v>
      </c>
      <c r="T62" s="46" t="s">
        <v>1188</v>
      </c>
      <c r="U62" s="46" t="s">
        <v>1188</v>
      </c>
    </row>
    <row r="63" spans="1:21" ht="270">
      <c r="A63" s="2">
        <v>75</v>
      </c>
      <c r="B63" s="43" t="s">
        <v>287</v>
      </c>
      <c r="C63" s="44" t="s">
        <v>906</v>
      </c>
      <c r="D63" s="45" t="s">
        <v>286</v>
      </c>
      <c r="E63" s="46" t="s">
        <v>1198</v>
      </c>
      <c r="F63" s="46" t="s">
        <v>908</v>
      </c>
      <c r="G63" s="46" t="s">
        <v>866</v>
      </c>
      <c r="H63" s="46" t="s">
        <v>909</v>
      </c>
      <c r="I63" s="46" t="s">
        <v>1013</v>
      </c>
      <c r="J63" s="46" t="s">
        <v>1199</v>
      </c>
      <c r="K63" s="46" t="s">
        <v>911</v>
      </c>
      <c r="L63" s="46" t="s">
        <v>1200</v>
      </c>
      <c r="M63" s="41" t="s">
        <v>856</v>
      </c>
      <c r="N63" s="46" t="s">
        <v>913</v>
      </c>
      <c r="O63" s="46" t="s">
        <v>914</v>
      </c>
      <c r="P63" s="46" t="s">
        <v>915</v>
      </c>
      <c r="Q63" s="46" t="s">
        <v>941</v>
      </c>
      <c r="R63" s="46" t="s">
        <v>1201</v>
      </c>
      <c r="S63" s="46" t="s">
        <v>918</v>
      </c>
      <c r="T63" s="46" t="s">
        <v>1201</v>
      </c>
      <c r="U63" s="46" t="s">
        <v>1159</v>
      </c>
    </row>
    <row r="64" spans="1:21" ht="270">
      <c r="A64" s="2">
        <v>76</v>
      </c>
      <c r="B64" s="43" t="s">
        <v>299</v>
      </c>
      <c r="C64" s="44" t="s">
        <v>906</v>
      </c>
      <c r="D64" s="45" t="s">
        <v>298</v>
      </c>
      <c r="E64" s="46" t="s">
        <v>1202</v>
      </c>
      <c r="F64" s="46" t="s">
        <v>908</v>
      </c>
      <c r="G64" s="46" t="s">
        <v>866</v>
      </c>
      <c r="H64" s="46" t="s">
        <v>909</v>
      </c>
      <c r="I64" s="46" t="s">
        <v>1013</v>
      </c>
      <c r="J64" s="46" t="e">
        <v>#REF!</v>
      </c>
      <c r="K64" s="46" t="s">
        <v>911</v>
      </c>
      <c r="L64" s="46" t="s">
        <v>1203</v>
      </c>
      <c r="M64" s="41" t="s">
        <v>856</v>
      </c>
      <c r="N64" s="46" t="s">
        <v>913</v>
      </c>
      <c r="O64" s="46" t="s">
        <v>914</v>
      </c>
      <c r="P64" s="46" t="s">
        <v>915</v>
      </c>
      <c r="Q64" s="46" t="s">
        <v>1036</v>
      </c>
      <c r="R64" s="46" t="s">
        <v>1204</v>
      </c>
      <c r="S64" s="46" t="s">
        <v>1205</v>
      </c>
      <c r="T64" s="46" t="s">
        <v>1206</v>
      </c>
      <c r="U64" s="46" t="s">
        <v>1207</v>
      </c>
    </row>
    <row r="65" spans="1:21" ht="270">
      <c r="A65" s="2">
        <v>77</v>
      </c>
      <c r="B65" s="43" t="s">
        <v>301</v>
      </c>
      <c r="C65" s="44" t="s">
        <v>906</v>
      </c>
      <c r="D65" s="45" t="s">
        <v>300</v>
      </c>
      <c r="E65" s="46" t="s">
        <v>1208</v>
      </c>
      <c r="F65" s="46" t="s">
        <v>908</v>
      </c>
      <c r="G65" s="46" t="s">
        <v>866</v>
      </c>
      <c r="H65" s="46" t="s">
        <v>909</v>
      </c>
      <c r="I65" s="46" t="s">
        <v>1209</v>
      </c>
      <c r="J65" s="46" t="e">
        <v>#REF!</v>
      </c>
      <c r="K65" s="46" t="s">
        <v>911</v>
      </c>
      <c r="L65" s="46" t="s">
        <v>1210</v>
      </c>
      <c r="M65" s="41" t="s">
        <v>856</v>
      </c>
      <c r="N65" s="46" t="s">
        <v>913</v>
      </c>
      <c r="O65" s="46" t="s">
        <v>914</v>
      </c>
      <c r="P65" s="46" t="s">
        <v>915</v>
      </c>
      <c r="Q65" s="46" t="s">
        <v>1036</v>
      </c>
      <c r="R65" s="46" t="s">
        <v>1211</v>
      </c>
      <c r="S65" s="46" t="s">
        <v>1212</v>
      </c>
      <c r="T65" s="46" t="s">
        <v>1213</v>
      </c>
      <c r="U65" s="46" t="s">
        <v>1040</v>
      </c>
    </row>
    <row r="66" spans="1:21" ht="270">
      <c r="A66" s="2">
        <v>78</v>
      </c>
      <c r="B66" s="43" t="s">
        <v>303</v>
      </c>
      <c r="C66" s="44" t="s">
        <v>906</v>
      </c>
      <c r="D66" s="45" t="s">
        <v>302</v>
      </c>
      <c r="E66" s="46" t="s">
        <v>1214</v>
      </c>
      <c r="F66" s="46" t="s">
        <v>908</v>
      </c>
      <c r="G66" s="46" t="s">
        <v>866</v>
      </c>
      <c r="H66" s="46" t="s">
        <v>909</v>
      </c>
      <c r="I66" s="46" t="s">
        <v>1013</v>
      </c>
      <c r="J66" s="46" t="e">
        <v>#REF!</v>
      </c>
      <c r="K66" s="46" t="s">
        <v>911</v>
      </c>
      <c r="L66" s="46" t="s">
        <v>1215</v>
      </c>
      <c r="M66" s="41" t="s">
        <v>856</v>
      </c>
      <c r="N66" s="46" t="s">
        <v>913</v>
      </c>
      <c r="O66" s="46" t="s">
        <v>914</v>
      </c>
      <c r="P66" s="46" t="s">
        <v>915</v>
      </c>
      <c r="Q66" s="46" t="s">
        <v>1216</v>
      </c>
      <c r="R66" s="46" t="s">
        <v>1162</v>
      </c>
      <c r="S66" s="46" t="s">
        <v>1093</v>
      </c>
      <c r="T66" s="46" t="s">
        <v>1217</v>
      </c>
      <c r="U66" s="46" t="s">
        <v>920</v>
      </c>
    </row>
    <row r="67" spans="1:21" ht="270">
      <c r="A67" s="2">
        <v>79</v>
      </c>
      <c r="B67" s="43" t="s">
        <v>305</v>
      </c>
      <c r="C67" s="44" t="s">
        <v>906</v>
      </c>
      <c r="D67" s="45" t="s">
        <v>304</v>
      </c>
      <c r="E67" s="46" t="s">
        <v>1218</v>
      </c>
      <c r="F67" s="46" t="s">
        <v>908</v>
      </c>
      <c r="G67" s="46" t="s">
        <v>866</v>
      </c>
      <c r="H67" s="46" t="s">
        <v>909</v>
      </c>
      <c r="I67" s="46" t="s">
        <v>1013</v>
      </c>
      <c r="J67" s="46" t="s">
        <v>1219</v>
      </c>
      <c r="K67" s="46" t="s">
        <v>911</v>
      </c>
      <c r="L67" s="46" t="s">
        <v>1220</v>
      </c>
      <c r="M67" s="41" t="s">
        <v>856</v>
      </c>
      <c r="N67" s="46" t="s">
        <v>913</v>
      </c>
      <c r="O67" s="46" t="s">
        <v>914</v>
      </c>
      <c r="P67" s="46" t="s">
        <v>915</v>
      </c>
      <c r="Q67" s="46" t="s">
        <v>1221</v>
      </c>
      <c r="R67" s="46" t="s">
        <v>1222</v>
      </c>
      <c r="S67" s="46" t="s">
        <v>1017</v>
      </c>
      <c r="T67" s="46" t="s">
        <v>930</v>
      </c>
      <c r="U67" s="46" t="s">
        <v>930</v>
      </c>
    </row>
    <row r="68" spans="1:21" ht="270">
      <c r="A68" s="2">
        <v>80</v>
      </c>
      <c r="B68" s="43" t="s">
        <v>307</v>
      </c>
      <c r="C68" s="44" t="s">
        <v>906</v>
      </c>
      <c r="D68" s="45" t="s">
        <v>306</v>
      </c>
      <c r="E68" s="46" t="s">
        <v>1223</v>
      </c>
      <c r="F68" s="46" t="s">
        <v>908</v>
      </c>
      <c r="G68" s="46" t="s">
        <v>866</v>
      </c>
      <c r="H68" s="46" t="s">
        <v>909</v>
      </c>
      <c r="I68" s="46" t="s">
        <v>1013</v>
      </c>
      <c r="J68" s="46" t="s">
        <v>1199</v>
      </c>
      <c r="K68" s="46" t="s">
        <v>911</v>
      </c>
      <c r="L68" s="46" t="s">
        <v>1224</v>
      </c>
      <c r="M68" s="41" t="s">
        <v>856</v>
      </c>
      <c r="N68" s="46" t="s">
        <v>913</v>
      </c>
      <c r="O68" s="46" t="s">
        <v>914</v>
      </c>
      <c r="P68" s="46" t="s">
        <v>915</v>
      </c>
      <c r="Q68" s="46" t="s">
        <v>1225</v>
      </c>
      <c r="R68" s="46" t="s">
        <v>930</v>
      </c>
      <c r="S68" s="46" t="s">
        <v>930</v>
      </c>
      <c r="T68" s="46" t="s">
        <v>1226</v>
      </c>
      <c r="U68" s="46" t="s">
        <v>1017</v>
      </c>
    </row>
    <row r="69" spans="1:21" ht="270">
      <c r="A69" s="2">
        <v>81</v>
      </c>
      <c r="B69" s="43" t="s">
        <v>309</v>
      </c>
      <c r="C69" s="44" t="s">
        <v>906</v>
      </c>
      <c r="D69" s="45" t="s">
        <v>308</v>
      </c>
      <c r="E69" s="46" t="s">
        <v>1227</v>
      </c>
      <c r="F69" s="46" t="s">
        <v>908</v>
      </c>
      <c r="G69" s="46" t="s">
        <v>866</v>
      </c>
      <c r="H69" s="46" t="s">
        <v>909</v>
      </c>
      <c r="I69" s="46" t="s">
        <v>1013</v>
      </c>
      <c r="J69" s="46" t="s">
        <v>1228</v>
      </c>
      <c r="K69" s="46" t="s">
        <v>911</v>
      </c>
      <c r="L69" s="46" t="s">
        <v>1229</v>
      </c>
      <c r="M69" s="41" t="s">
        <v>856</v>
      </c>
      <c r="N69" s="46" t="s">
        <v>913</v>
      </c>
      <c r="O69" s="46" t="s">
        <v>914</v>
      </c>
      <c r="P69" s="46" t="s">
        <v>915</v>
      </c>
      <c r="Q69" s="46" t="s">
        <v>1036</v>
      </c>
      <c r="R69" s="46" t="s">
        <v>930</v>
      </c>
      <c r="S69" s="46" t="s">
        <v>930</v>
      </c>
      <c r="T69" s="46" t="s">
        <v>1230</v>
      </c>
      <c r="U69" s="46" t="s">
        <v>1040</v>
      </c>
    </row>
    <row r="70" spans="1:21" ht="270">
      <c r="A70" s="2">
        <v>82</v>
      </c>
      <c r="B70" s="43" t="s">
        <v>311</v>
      </c>
      <c r="C70" s="44" t="s">
        <v>906</v>
      </c>
      <c r="D70" s="45" t="s">
        <v>310</v>
      </c>
      <c r="E70" s="46" t="s">
        <v>1231</v>
      </c>
      <c r="F70" s="46" t="s">
        <v>908</v>
      </c>
      <c r="G70" s="46" t="s">
        <v>866</v>
      </c>
      <c r="H70" s="46" t="s">
        <v>909</v>
      </c>
      <c r="I70" s="46" t="s">
        <v>1013</v>
      </c>
      <c r="J70" s="46" t="e">
        <v>#REF!</v>
      </c>
      <c r="K70" s="46" t="s">
        <v>911</v>
      </c>
      <c r="L70" s="46" t="s">
        <v>1232</v>
      </c>
      <c r="M70" s="41" t="s">
        <v>856</v>
      </c>
      <c r="N70" s="46" t="s">
        <v>913</v>
      </c>
      <c r="O70" s="46" t="s">
        <v>914</v>
      </c>
      <c r="P70" s="46" t="s">
        <v>915</v>
      </c>
      <c r="Q70" s="46" t="s">
        <v>945</v>
      </c>
      <c r="R70" s="46" t="s">
        <v>1233</v>
      </c>
      <c r="S70" s="46" t="s">
        <v>1116</v>
      </c>
      <c r="T70" s="46" t="s">
        <v>1234</v>
      </c>
      <c r="U70" s="46" t="s">
        <v>920</v>
      </c>
    </row>
    <row r="71" spans="1:21" ht="270">
      <c r="A71" s="2">
        <v>83</v>
      </c>
      <c r="B71" s="43" t="s">
        <v>313</v>
      </c>
      <c r="C71" s="44" t="s">
        <v>906</v>
      </c>
      <c r="D71" s="45" t="s">
        <v>312</v>
      </c>
      <c r="E71" s="46" t="s">
        <v>1235</v>
      </c>
      <c r="F71" s="46" t="s">
        <v>1236</v>
      </c>
      <c r="G71" s="46" t="s">
        <v>1237</v>
      </c>
      <c r="H71" s="46" t="s">
        <v>923</v>
      </c>
      <c r="I71" s="46" t="s">
        <v>1238</v>
      </c>
      <c r="J71" s="46" t="s">
        <v>1239</v>
      </c>
      <c r="K71" s="46" t="s">
        <v>911</v>
      </c>
      <c r="L71" s="46" t="s">
        <v>944</v>
      </c>
      <c r="M71" s="41" t="s">
        <v>856</v>
      </c>
      <c r="N71" s="46" t="s">
        <v>913</v>
      </c>
      <c r="O71" s="46" t="s">
        <v>914</v>
      </c>
      <c r="P71" s="46" t="s">
        <v>915</v>
      </c>
      <c r="Q71" s="46" t="s">
        <v>945</v>
      </c>
      <c r="R71" s="46" t="s">
        <v>1240</v>
      </c>
      <c r="S71" s="46" t="s">
        <v>1241</v>
      </c>
      <c r="T71" s="46" t="s">
        <v>1240</v>
      </c>
      <c r="U71" s="46" t="s">
        <v>1241</v>
      </c>
    </row>
    <row r="72" spans="1:21" ht="270">
      <c r="A72" s="2">
        <v>84</v>
      </c>
      <c r="B72" s="43" t="s">
        <v>331</v>
      </c>
      <c r="C72" s="44" t="s">
        <v>906</v>
      </c>
      <c r="D72" s="45" t="s">
        <v>330</v>
      </c>
      <c r="E72" s="46" t="s">
        <v>1242</v>
      </c>
      <c r="F72" s="46" t="s">
        <v>908</v>
      </c>
      <c r="G72" s="46" t="s">
        <v>1243</v>
      </c>
      <c r="H72" s="46" t="s">
        <v>1108</v>
      </c>
      <c r="I72" s="46" t="s">
        <v>1013</v>
      </c>
      <c r="J72" s="46" t="s">
        <v>1244</v>
      </c>
      <c r="K72" s="46" t="s">
        <v>911</v>
      </c>
      <c r="L72" s="46" t="s">
        <v>1245</v>
      </c>
      <c r="M72" s="41" t="s">
        <v>856</v>
      </c>
      <c r="N72" s="46" t="s">
        <v>913</v>
      </c>
      <c r="O72" s="46" t="s">
        <v>914</v>
      </c>
      <c r="P72" s="46" t="s">
        <v>915</v>
      </c>
      <c r="Q72" s="46" t="s">
        <v>1036</v>
      </c>
      <c r="R72" s="46" t="s">
        <v>930</v>
      </c>
      <c r="S72" s="46" t="s">
        <v>930</v>
      </c>
      <c r="T72" s="46" t="s">
        <v>928</v>
      </c>
      <c r="U72" s="46" t="s">
        <v>1040</v>
      </c>
    </row>
    <row r="73" spans="1:21" ht="270">
      <c r="A73" s="2">
        <v>85</v>
      </c>
      <c r="B73" s="69" t="s">
        <v>333</v>
      </c>
      <c r="C73" s="44" t="s">
        <v>906</v>
      </c>
      <c r="D73" s="45" t="s">
        <v>332</v>
      </c>
      <c r="E73" s="46" t="s">
        <v>1246</v>
      </c>
      <c r="F73" s="46" t="s">
        <v>908</v>
      </c>
      <c r="G73" s="46" t="s">
        <v>866</v>
      </c>
      <c r="H73" s="46" t="s">
        <v>1095</v>
      </c>
      <c r="I73" s="46" t="s">
        <v>1247</v>
      </c>
      <c r="J73" s="46" t="e">
        <v>#REF!</v>
      </c>
      <c r="K73" s="46" t="s">
        <v>911</v>
      </c>
      <c r="L73" s="46" t="s">
        <v>1248</v>
      </c>
      <c r="M73" s="41" t="s">
        <v>856</v>
      </c>
      <c r="N73" s="46" t="s">
        <v>913</v>
      </c>
      <c r="O73" s="46" t="s">
        <v>914</v>
      </c>
      <c r="P73" s="46" t="s">
        <v>915</v>
      </c>
      <c r="Q73" s="46" t="s">
        <v>1073</v>
      </c>
      <c r="R73" s="46" t="s">
        <v>930</v>
      </c>
      <c r="S73" s="46" t="s">
        <v>930</v>
      </c>
      <c r="T73" s="46" t="s">
        <v>1249</v>
      </c>
      <c r="U73" s="46" t="s">
        <v>1040</v>
      </c>
    </row>
    <row r="74" spans="1:21" ht="270">
      <c r="A74" s="2">
        <v>86</v>
      </c>
      <c r="B74" s="67" t="s">
        <v>335</v>
      </c>
      <c r="C74" s="44" t="s">
        <v>906</v>
      </c>
      <c r="D74" s="68" t="s">
        <v>334</v>
      </c>
      <c r="E74" s="46" t="s">
        <v>1250</v>
      </c>
      <c r="F74" s="46" t="s">
        <v>908</v>
      </c>
      <c r="G74" s="46" t="s">
        <v>866</v>
      </c>
      <c r="H74" s="46" t="s">
        <v>909</v>
      </c>
      <c r="I74" s="46" t="s">
        <v>1013</v>
      </c>
      <c r="J74" s="46" t="e">
        <v>#REF!</v>
      </c>
      <c r="K74" s="46" t="s">
        <v>911</v>
      </c>
      <c r="L74" s="46" t="s">
        <v>1251</v>
      </c>
      <c r="M74" s="41" t="s">
        <v>856</v>
      </c>
      <c r="N74" s="46" t="s">
        <v>913</v>
      </c>
      <c r="O74" s="46" t="s">
        <v>914</v>
      </c>
      <c r="P74" s="46" t="s">
        <v>915</v>
      </c>
      <c r="Q74" s="46" t="s">
        <v>1216</v>
      </c>
      <c r="R74" s="46" t="s">
        <v>1252</v>
      </c>
      <c r="S74" s="46" t="s">
        <v>1093</v>
      </c>
      <c r="T74" s="46">
        <v>0</v>
      </c>
      <c r="U74" s="46">
        <v>0</v>
      </c>
    </row>
    <row r="75" spans="1:21" ht="270">
      <c r="A75" s="2">
        <v>87</v>
      </c>
      <c r="B75" s="43" t="s">
        <v>339</v>
      </c>
      <c r="C75" s="44" t="s">
        <v>906</v>
      </c>
      <c r="D75" s="45" t="s">
        <v>338</v>
      </c>
      <c r="E75" s="46" t="s">
        <v>1253</v>
      </c>
      <c r="F75" s="46" t="s">
        <v>908</v>
      </c>
      <c r="G75" s="46" t="s">
        <v>866</v>
      </c>
      <c r="H75" s="46" t="s">
        <v>909</v>
      </c>
      <c r="I75" s="46" t="s">
        <v>1013</v>
      </c>
      <c r="J75" s="46" t="e">
        <v>#REF!</v>
      </c>
      <c r="K75" s="46" t="s">
        <v>911</v>
      </c>
      <c r="L75" s="46" t="s">
        <v>1254</v>
      </c>
      <c r="M75" s="41" t="s">
        <v>856</v>
      </c>
      <c r="N75" s="46" t="s">
        <v>913</v>
      </c>
      <c r="O75" s="46" t="s">
        <v>914</v>
      </c>
      <c r="P75" s="46" t="s">
        <v>915</v>
      </c>
      <c r="Q75" s="46" t="s">
        <v>1036</v>
      </c>
      <c r="R75" s="46" t="s">
        <v>930</v>
      </c>
      <c r="S75" s="46" t="s">
        <v>930</v>
      </c>
      <c r="T75" s="46" t="s">
        <v>1255</v>
      </c>
      <c r="U75" s="46" t="s">
        <v>1256</v>
      </c>
    </row>
    <row r="76" spans="1:21" ht="270">
      <c r="A76" s="2">
        <v>88</v>
      </c>
      <c r="B76" s="43" t="s">
        <v>341</v>
      </c>
      <c r="C76" s="44" t="s">
        <v>906</v>
      </c>
      <c r="D76" s="45" t="s">
        <v>340</v>
      </c>
      <c r="E76" s="46" t="s">
        <v>1257</v>
      </c>
      <c r="F76" s="46" t="s">
        <v>908</v>
      </c>
      <c r="G76" s="46" t="s">
        <v>866</v>
      </c>
      <c r="H76" s="46" t="s">
        <v>909</v>
      </c>
      <c r="I76" s="46" t="s">
        <v>1013</v>
      </c>
      <c r="J76" s="46" t="e">
        <v>#REF!</v>
      </c>
      <c r="K76" s="46" t="s">
        <v>911</v>
      </c>
      <c r="L76" s="46" t="s">
        <v>1258</v>
      </c>
      <c r="M76" s="41" t="s">
        <v>856</v>
      </c>
      <c r="N76" s="46" t="s">
        <v>913</v>
      </c>
      <c r="O76" s="46" t="s">
        <v>914</v>
      </c>
      <c r="P76" s="46" t="s">
        <v>915</v>
      </c>
      <c r="Q76" s="46" t="s">
        <v>1036</v>
      </c>
      <c r="R76" s="46" t="s">
        <v>930</v>
      </c>
      <c r="S76" s="46" t="s">
        <v>930</v>
      </c>
      <c r="T76" s="46" t="s">
        <v>1259</v>
      </c>
      <c r="U76" s="46" t="s">
        <v>930</v>
      </c>
    </row>
    <row r="77" spans="1:21" ht="409.5">
      <c r="A77" s="2">
        <v>89</v>
      </c>
      <c r="B77" s="43" t="s">
        <v>347</v>
      </c>
      <c r="C77" s="44" t="s">
        <v>906</v>
      </c>
      <c r="D77" s="45" t="s">
        <v>346</v>
      </c>
      <c r="E77" s="46" t="s">
        <v>1260</v>
      </c>
      <c r="F77" s="46" t="s">
        <v>908</v>
      </c>
      <c r="G77" s="46" t="s">
        <v>866</v>
      </c>
      <c r="H77" s="46" t="s">
        <v>909</v>
      </c>
      <c r="I77" s="46" t="s">
        <v>1013</v>
      </c>
      <c r="J77" s="46" t="e">
        <v>#REF!</v>
      </c>
      <c r="K77" s="46" t="s">
        <v>911</v>
      </c>
      <c r="L77" s="46" t="s">
        <v>1261</v>
      </c>
      <c r="M77" s="41" t="s">
        <v>856</v>
      </c>
      <c r="N77" s="46" t="s">
        <v>913</v>
      </c>
      <c r="O77" s="46" t="s">
        <v>914</v>
      </c>
      <c r="P77" s="46" t="s">
        <v>915</v>
      </c>
      <c r="Q77" s="46" t="s">
        <v>1036</v>
      </c>
      <c r="R77" s="46" t="s">
        <v>1262</v>
      </c>
      <c r="S77" s="46" t="s">
        <v>1116</v>
      </c>
      <c r="T77" s="46" t="s">
        <v>1263</v>
      </c>
      <c r="U77" s="46" t="s">
        <v>1264</v>
      </c>
    </row>
    <row r="78" spans="1:21" ht="270">
      <c r="A78" s="2">
        <v>90</v>
      </c>
      <c r="B78" s="43" t="s">
        <v>355</v>
      </c>
      <c r="C78" s="44" t="s">
        <v>906</v>
      </c>
      <c r="D78" s="45" t="s">
        <v>354</v>
      </c>
      <c r="E78" s="46" t="s">
        <v>1265</v>
      </c>
      <c r="F78" s="46" t="s">
        <v>908</v>
      </c>
      <c r="G78" s="46" t="s">
        <v>866</v>
      </c>
      <c r="H78" s="46" t="s">
        <v>909</v>
      </c>
      <c r="I78" s="46" t="s">
        <v>1013</v>
      </c>
      <c r="J78" s="46" t="s">
        <v>1266</v>
      </c>
      <c r="K78" s="46" t="s">
        <v>911</v>
      </c>
      <c r="L78" s="46" t="s">
        <v>1267</v>
      </c>
      <c r="M78" s="41" t="s">
        <v>856</v>
      </c>
      <c r="N78" s="46" t="s">
        <v>913</v>
      </c>
      <c r="O78" s="46" t="s">
        <v>914</v>
      </c>
      <c r="P78" s="46" t="s">
        <v>915</v>
      </c>
      <c r="Q78" s="46" t="s">
        <v>1036</v>
      </c>
      <c r="R78" s="46" t="s">
        <v>1268</v>
      </c>
      <c r="S78" s="46" t="s">
        <v>1205</v>
      </c>
      <c r="T78" s="46" t="s">
        <v>1269</v>
      </c>
      <c r="U78" s="46" t="s">
        <v>1040</v>
      </c>
    </row>
    <row r="79" spans="1:21" ht="270">
      <c r="A79" s="2">
        <v>91</v>
      </c>
      <c r="B79" s="43" t="s">
        <v>357</v>
      </c>
      <c r="C79" s="44" t="s">
        <v>906</v>
      </c>
      <c r="D79" s="45" t="s">
        <v>356</v>
      </c>
      <c r="E79" s="46" t="s">
        <v>1270</v>
      </c>
      <c r="F79" s="46" t="s">
        <v>908</v>
      </c>
      <c r="G79" s="46" t="s">
        <v>866</v>
      </c>
      <c r="H79" s="46" t="s">
        <v>909</v>
      </c>
      <c r="I79" s="46" t="s">
        <v>1013</v>
      </c>
      <c r="J79" s="46" t="e">
        <v>#REF!</v>
      </c>
      <c r="K79" s="46" t="s">
        <v>911</v>
      </c>
      <c r="L79" s="46" t="s">
        <v>1271</v>
      </c>
      <c r="M79" s="41" t="s">
        <v>856</v>
      </c>
      <c r="N79" s="46" t="s">
        <v>913</v>
      </c>
      <c r="O79" s="46" t="s">
        <v>914</v>
      </c>
      <c r="P79" s="46" t="s">
        <v>915</v>
      </c>
      <c r="Q79" s="46" t="s">
        <v>1272</v>
      </c>
      <c r="R79" s="46" t="s">
        <v>1273</v>
      </c>
      <c r="S79" s="46" t="s">
        <v>1116</v>
      </c>
      <c r="T79" s="46" t="s">
        <v>1274</v>
      </c>
      <c r="U79" s="46" t="s">
        <v>920</v>
      </c>
    </row>
    <row r="80" spans="1:21" ht="300">
      <c r="A80" s="2">
        <v>92</v>
      </c>
      <c r="B80" s="43" t="s">
        <v>373</v>
      </c>
      <c r="C80" s="44" t="s">
        <v>906</v>
      </c>
      <c r="D80" s="45" t="s">
        <v>372</v>
      </c>
      <c r="E80" s="46" t="s">
        <v>1275</v>
      </c>
      <c r="F80" s="46" t="s">
        <v>908</v>
      </c>
      <c r="G80" s="46" t="s">
        <v>866</v>
      </c>
      <c r="H80" s="46" t="s">
        <v>909</v>
      </c>
      <c r="I80" s="46" t="s">
        <v>1013</v>
      </c>
      <c r="J80" s="46" t="s">
        <v>1276</v>
      </c>
      <c r="K80" s="46" t="s">
        <v>911</v>
      </c>
      <c r="L80" s="46" t="s">
        <v>1277</v>
      </c>
      <c r="M80" s="41" t="s">
        <v>856</v>
      </c>
      <c r="N80" s="46" t="s">
        <v>913</v>
      </c>
      <c r="O80" s="46" t="s">
        <v>914</v>
      </c>
      <c r="P80" s="46" t="s">
        <v>915</v>
      </c>
      <c r="Q80" s="46" t="s">
        <v>1036</v>
      </c>
      <c r="R80" s="46" t="s">
        <v>1278</v>
      </c>
      <c r="S80" s="46" t="s">
        <v>1279</v>
      </c>
      <c r="T80" s="46" t="s">
        <v>1280</v>
      </c>
      <c r="U80" s="46" t="s">
        <v>1125</v>
      </c>
    </row>
    <row r="81" spans="1:21" ht="270">
      <c r="A81" s="2">
        <v>93</v>
      </c>
      <c r="B81" s="43" t="s">
        <v>383</v>
      </c>
      <c r="C81" s="44" t="s">
        <v>906</v>
      </c>
      <c r="D81" s="45" t="s">
        <v>382</v>
      </c>
      <c r="E81" s="46" t="s">
        <v>1281</v>
      </c>
      <c r="F81" s="46" t="s">
        <v>908</v>
      </c>
      <c r="G81" s="46" t="s">
        <v>1282</v>
      </c>
      <c r="H81" s="46" t="s">
        <v>909</v>
      </c>
      <c r="I81" s="46" t="s">
        <v>1283</v>
      </c>
      <c r="J81" s="46" t="e">
        <v>#REF!</v>
      </c>
      <c r="K81" s="46" t="s">
        <v>911</v>
      </c>
      <c r="L81" s="46" t="s">
        <v>912</v>
      </c>
      <c r="M81" s="41" t="s">
        <v>856</v>
      </c>
      <c r="N81" s="46" t="s">
        <v>913</v>
      </c>
      <c r="O81" s="46" t="s">
        <v>914</v>
      </c>
      <c r="P81" s="46" t="s">
        <v>915</v>
      </c>
      <c r="Q81" s="46" t="s">
        <v>916</v>
      </c>
      <c r="R81" s="46" t="s">
        <v>1284</v>
      </c>
      <c r="S81" s="46" t="s">
        <v>918</v>
      </c>
      <c r="T81" s="46" t="s">
        <v>1285</v>
      </c>
      <c r="U81" s="46" t="s">
        <v>920</v>
      </c>
    </row>
    <row r="82" spans="1:21" ht="270">
      <c r="A82" s="2">
        <v>94</v>
      </c>
      <c r="B82" s="43" t="s">
        <v>393</v>
      </c>
      <c r="C82" s="44" t="s">
        <v>906</v>
      </c>
      <c r="D82" s="45" t="s">
        <v>392</v>
      </c>
      <c r="E82" s="46" t="s">
        <v>1286</v>
      </c>
      <c r="F82" s="46" t="s">
        <v>908</v>
      </c>
      <c r="G82" s="46" t="s">
        <v>866</v>
      </c>
      <c r="H82" s="46" t="s">
        <v>1095</v>
      </c>
      <c r="I82" s="46" t="s">
        <v>1247</v>
      </c>
      <c r="J82" s="46" t="e">
        <v>#REF!</v>
      </c>
      <c r="K82" s="46" t="s">
        <v>911</v>
      </c>
      <c r="L82" s="46" t="s">
        <v>1287</v>
      </c>
      <c r="M82" s="46" t="s">
        <v>856</v>
      </c>
      <c r="N82" s="46" t="s">
        <v>913</v>
      </c>
      <c r="O82" s="46" t="s">
        <v>914</v>
      </c>
      <c r="P82" s="46" t="s">
        <v>1288</v>
      </c>
      <c r="Q82" s="46" t="s">
        <v>1073</v>
      </c>
      <c r="R82" s="46" t="s">
        <v>930</v>
      </c>
      <c r="S82" s="46" t="s">
        <v>930</v>
      </c>
      <c r="T82" s="46" t="s">
        <v>1289</v>
      </c>
      <c r="U82" s="46" t="s">
        <v>1040</v>
      </c>
    </row>
    <row r="83" spans="1:21" ht="270">
      <c r="A83" s="2">
        <v>95</v>
      </c>
      <c r="B83" s="43" t="s">
        <v>401</v>
      </c>
      <c r="C83" s="44" t="s">
        <v>906</v>
      </c>
      <c r="D83" s="45" t="s">
        <v>400</v>
      </c>
      <c r="E83" s="46" t="s">
        <v>1290</v>
      </c>
      <c r="F83" s="46" t="s">
        <v>908</v>
      </c>
      <c r="G83" s="46" t="s">
        <v>866</v>
      </c>
      <c r="H83" s="46" t="s">
        <v>909</v>
      </c>
      <c r="I83" s="46" t="s">
        <v>1291</v>
      </c>
      <c r="J83" s="46" t="s">
        <v>1292</v>
      </c>
      <c r="K83" s="46" t="s">
        <v>911</v>
      </c>
      <c r="L83" s="46" t="s">
        <v>1293</v>
      </c>
      <c r="M83" s="41" t="s">
        <v>856</v>
      </c>
      <c r="N83" s="46" t="s">
        <v>913</v>
      </c>
      <c r="O83" s="46" t="s">
        <v>914</v>
      </c>
      <c r="P83" s="46" t="s">
        <v>915</v>
      </c>
      <c r="Q83" s="46" t="s">
        <v>1036</v>
      </c>
      <c r="R83" s="46" t="s">
        <v>1294</v>
      </c>
      <c r="S83" s="46" t="s">
        <v>1205</v>
      </c>
      <c r="T83" s="46" t="s">
        <v>1295</v>
      </c>
      <c r="U83" s="46" t="s">
        <v>1040</v>
      </c>
    </row>
    <row r="84" spans="1:21" ht="270">
      <c r="A84" s="2">
        <v>96</v>
      </c>
      <c r="B84" s="43" t="s">
        <v>403</v>
      </c>
      <c r="C84" s="44" t="s">
        <v>906</v>
      </c>
      <c r="D84" s="45" t="s">
        <v>402</v>
      </c>
      <c r="E84" s="46" t="s">
        <v>1296</v>
      </c>
      <c r="F84" s="46" t="s">
        <v>908</v>
      </c>
      <c r="G84" s="46" t="s">
        <v>866</v>
      </c>
      <c r="H84" s="46" t="s">
        <v>909</v>
      </c>
      <c r="I84" s="46" t="s">
        <v>1013</v>
      </c>
      <c r="J84" s="46" t="e">
        <v>#REF!</v>
      </c>
      <c r="K84" s="46" t="s">
        <v>911</v>
      </c>
      <c r="L84" s="46" t="s">
        <v>1297</v>
      </c>
      <c r="M84" s="41" t="s">
        <v>856</v>
      </c>
      <c r="N84" s="46" t="s">
        <v>913</v>
      </c>
      <c r="O84" s="46" t="s">
        <v>914</v>
      </c>
      <c r="P84" s="46" t="s">
        <v>915</v>
      </c>
      <c r="Q84" s="46" t="s">
        <v>1036</v>
      </c>
      <c r="R84" s="46" t="s">
        <v>1298</v>
      </c>
      <c r="S84" s="46" t="s">
        <v>1299</v>
      </c>
      <c r="T84" s="46" t="s">
        <v>1300</v>
      </c>
      <c r="U84" s="46" t="s">
        <v>1301</v>
      </c>
    </row>
    <row r="85" spans="1:21" ht="270">
      <c r="A85" s="2">
        <v>97</v>
      </c>
      <c r="B85" s="43" t="s">
        <v>405</v>
      </c>
      <c r="C85" s="44" t="s">
        <v>906</v>
      </c>
      <c r="D85" s="45" t="s">
        <v>404</v>
      </c>
      <c r="E85" s="46" t="s">
        <v>1302</v>
      </c>
      <c r="F85" s="46" t="s">
        <v>908</v>
      </c>
      <c r="G85" s="46" t="s">
        <v>866</v>
      </c>
      <c r="H85" s="46" t="s">
        <v>909</v>
      </c>
      <c r="I85" s="46" t="s">
        <v>1013</v>
      </c>
      <c r="J85" s="46" t="e">
        <v>#REF!</v>
      </c>
      <c r="K85" s="46" t="s">
        <v>911</v>
      </c>
      <c r="L85" s="46" t="s">
        <v>1303</v>
      </c>
      <c r="M85" s="41" t="s">
        <v>856</v>
      </c>
      <c r="N85" s="46" t="s">
        <v>913</v>
      </c>
      <c r="O85" s="46" t="s">
        <v>914</v>
      </c>
      <c r="P85" s="46" t="s">
        <v>915</v>
      </c>
      <c r="Q85" s="46" t="s">
        <v>1073</v>
      </c>
      <c r="R85" s="46" t="s">
        <v>1304</v>
      </c>
      <c r="S85" s="46" t="s">
        <v>1040</v>
      </c>
      <c r="T85" s="46" t="s">
        <v>1305</v>
      </c>
      <c r="U85" s="46" t="s">
        <v>1306</v>
      </c>
    </row>
    <row r="86" spans="1:21" ht="270">
      <c r="A86" s="2">
        <v>98</v>
      </c>
      <c r="B86" s="43" t="s">
        <v>407</v>
      </c>
      <c r="C86" s="44" t="s">
        <v>906</v>
      </c>
      <c r="D86" s="45" t="s">
        <v>406</v>
      </c>
      <c r="E86" s="46" t="s">
        <v>1307</v>
      </c>
      <c r="F86" s="46" t="s">
        <v>1308</v>
      </c>
      <c r="G86" s="46" t="s">
        <v>866</v>
      </c>
      <c r="H86" s="46" t="s">
        <v>909</v>
      </c>
      <c r="I86" s="46" t="s">
        <v>1013</v>
      </c>
      <c r="J86" s="46" t="s">
        <v>1309</v>
      </c>
      <c r="K86" s="46" t="s">
        <v>911</v>
      </c>
      <c r="L86" s="46" t="s">
        <v>1310</v>
      </c>
      <c r="M86" s="41" t="s">
        <v>856</v>
      </c>
      <c r="N86" s="46" t="s">
        <v>913</v>
      </c>
      <c r="O86" s="46" t="s">
        <v>914</v>
      </c>
      <c r="P86" s="46" t="s">
        <v>915</v>
      </c>
      <c r="Q86" s="46" t="s">
        <v>1036</v>
      </c>
      <c r="R86" s="46" t="s">
        <v>1311</v>
      </c>
      <c r="S86" s="46" t="s">
        <v>1312</v>
      </c>
      <c r="T86" s="46" t="s">
        <v>1311</v>
      </c>
      <c r="U86" s="46" t="s">
        <v>1040</v>
      </c>
    </row>
    <row r="87" spans="1:21" ht="270">
      <c r="A87" s="2">
        <v>99</v>
      </c>
      <c r="B87" s="43" t="s">
        <v>409</v>
      </c>
      <c r="C87" s="44" t="s">
        <v>906</v>
      </c>
      <c r="D87" s="45" t="s">
        <v>408</v>
      </c>
      <c r="E87" s="46" t="s">
        <v>1313</v>
      </c>
      <c r="F87" s="46" t="s">
        <v>908</v>
      </c>
      <c r="G87" s="46" t="s">
        <v>866</v>
      </c>
      <c r="H87" s="46" t="s">
        <v>909</v>
      </c>
      <c r="I87" s="46" t="s">
        <v>1013</v>
      </c>
      <c r="J87" s="46" t="e">
        <v>#REF!</v>
      </c>
      <c r="K87" s="46" t="s">
        <v>911</v>
      </c>
      <c r="L87" s="46" t="s">
        <v>1314</v>
      </c>
      <c r="M87" s="41" t="s">
        <v>856</v>
      </c>
      <c r="N87" s="46" t="s">
        <v>913</v>
      </c>
      <c r="O87" s="46" t="s">
        <v>914</v>
      </c>
      <c r="P87" s="46" t="s">
        <v>915</v>
      </c>
      <c r="Q87" s="46" t="s">
        <v>1036</v>
      </c>
      <c r="R87" s="46" t="s">
        <v>1315</v>
      </c>
      <c r="S87" s="46" t="s">
        <v>1212</v>
      </c>
      <c r="T87" s="46" t="s">
        <v>1316</v>
      </c>
      <c r="U87" s="46" t="s">
        <v>1317</v>
      </c>
    </row>
    <row r="88" spans="1:21" ht="270">
      <c r="A88" s="2">
        <v>100</v>
      </c>
      <c r="B88" s="43" t="s">
        <v>411</v>
      </c>
      <c r="C88" s="44" t="s">
        <v>906</v>
      </c>
      <c r="D88" s="45" t="s">
        <v>410</v>
      </c>
      <c r="E88" s="46" t="s">
        <v>1318</v>
      </c>
      <c r="F88" s="46" t="s">
        <v>908</v>
      </c>
      <c r="G88" s="46" t="s">
        <v>866</v>
      </c>
      <c r="H88" s="46" t="s">
        <v>909</v>
      </c>
      <c r="I88" s="46" t="s">
        <v>1013</v>
      </c>
      <c r="J88" s="46" t="e">
        <v>#REF!</v>
      </c>
      <c r="K88" s="46" t="s">
        <v>911</v>
      </c>
      <c r="L88" s="46" t="s">
        <v>1314</v>
      </c>
      <c r="M88" s="41" t="s">
        <v>856</v>
      </c>
      <c r="N88" s="46" t="s">
        <v>913</v>
      </c>
      <c r="O88" s="46" t="s">
        <v>914</v>
      </c>
      <c r="P88" s="46" t="s">
        <v>915</v>
      </c>
      <c r="Q88" s="46" t="s">
        <v>1036</v>
      </c>
      <c r="R88" s="46" t="s">
        <v>1319</v>
      </c>
      <c r="S88" s="46" t="s">
        <v>1212</v>
      </c>
      <c r="T88" s="46" t="s">
        <v>1320</v>
      </c>
      <c r="U88" s="46" t="s">
        <v>1321</v>
      </c>
    </row>
    <row r="89" spans="1:21" ht="270">
      <c r="A89" s="2">
        <v>101</v>
      </c>
      <c r="B89" s="43" t="s">
        <v>417</v>
      </c>
      <c r="C89" s="44" t="s">
        <v>906</v>
      </c>
      <c r="D89" s="45" t="s">
        <v>416</v>
      </c>
      <c r="E89" s="46" t="s">
        <v>1322</v>
      </c>
      <c r="F89" s="46" t="s">
        <v>950</v>
      </c>
      <c r="G89" s="46" t="s">
        <v>866</v>
      </c>
      <c r="H89" s="46" t="s">
        <v>909</v>
      </c>
      <c r="I89" s="46" t="s">
        <v>1013</v>
      </c>
      <c r="J89" s="46" t="e">
        <v>#REF!</v>
      </c>
      <c r="K89" s="46" t="s">
        <v>911</v>
      </c>
      <c r="L89" s="46" t="s">
        <v>1323</v>
      </c>
      <c r="M89" s="41" t="s">
        <v>856</v>
      </c>
      <c r="N89" s="46" t="s">
        <v>913</v>
      </c>
      <c r="O89" s="46" t="s">
        <v>914</v>
      </c>
      <c r="P89" s="46" t="s">
        <v>915</v>
      </c>
      <c r="Q89" s="46" t="s">
        <v>1324</v>
      </c>
      <c r="R89" s="46" t="s">
        <v>1325</v>
      </c>
      <c r="S89" s="46" t="s">
        <v>1017</v>
      </c>
      <c r="T89" s="46" t="s">
        <v>1325</v>
      </c>
      <c r="U89" s="46" t="s">
        <v>1017</v>
      </c>
    </row>
    <row r="90" spans="1:21" ht="270">
      <c r="A90" s="2">
        <v>102</v>
      </c>
      <c r="B90" s="43" t="s">
        <v>439</v>
      </c>
      <c r="C90" s="44" t="s">
        <v>906</v>
      </c>
      <c r="D90" s="45" t="s">
        <v>438</v>
      </c>
      <c r="E90" s="46" t="s">
        <v>1326</v>
      </c>
      <c r="F90" s="46" t="s">
        <v>908</v>
      </c>
      <c r="G90" s="46" t="s">
        <v>1243</v>
      </c>
      <c r="H90" s="46" t="s">
        <v>909</v>
      </c>
      <c r="I90" s="46" t="s">
        <v>1013</v>
      </c>
      <c r="J90" s="46" t="s">
        <v>1327</v>
      </c>
      <c r="K90" s="46" t="s">
        <v>911</v>
      </c>
      <c r="L90" s="46" t="s">
        <v>1328</v>
      </c>
      <c r="M90" s="41" t="s">
        <v>856</v>
      </c>
      <c r="N90" s="46" t="s">
        <v>913</v>
      </c>
      <c r="O90" s="46" t="s">
        <v>914</v>
      </c>
      <c r="P90" s="46" t="s">
        <v>915</v>
      </c>
      <c r="Q90" s="46" t="s">
        <v>953</v>
      </c>
      <c r="R90" s="46" t="s">
        <v>1329</v>
      </c>
      <c r="S90" s="46" t="s">
        <v>1033</v>
      </c>
      <c r="T90" s="46" t="s">
        <v>1330</v>
      </c>
      <c r="U90" s="46" t="s">
        <v>1033</v>
      </c>
    </row>
    <row r="91" spans="1:21" ht="270">
      <c r="A91" s="2">
        <v>103</v>
      </c>
      <c r="B91" s="43" t="s">
        <v>445</v>
      </c>
      <c r="C91" s="44" t="s">
        <v>906</v>
      </c>
      <c r="D91" s="45" t="s">
        <v>444</v>
      </c>
      <c r="E91" s="46" t="s">
        <v>1331</v>
      </c>
      <c r="F91" s="46" t="s">
        <v>908</v>
      </c>
      <c r="G91" s="46" t="s">
        <v>866</v>
      </c>
      <c r="H91" s="46" t="s">
        <v>909</v>
      </c>
      <c r="I91" s="46" t="s">
        <v>1013</v>
      </c>
      <c r="J91" s="46" t="e">
        <v>#REF!</v>
      </c>
      <c r="K91" s="46" t="s">
        <v>911</v>
      </c>
      <c r="L91" s="46" t="s">
        <v>1332</v>
      </c>
      <c r="M91" s="41" t="s">
        <v>856</v>
      </c>
      <c r="N91" s="46" t="s">
        <v>913</v>
      </c>
      <c r="O91" s="46" t="s">
        <v>914</v>
      </c>
      <c r="P91" s="46" t="s">
        <v>915</v>
      </c>
      <c r="Q91" s="46" t="s">
        <v>1036</v>
      </c>
      <c r="R91" s="46" t="s">
        <v>1051</v>
      </c>
      <c r="S91" s="46" t="s">
        <v>1052</v>
      </c>
      <c r="T91" s="46" t="s">
        <v>930</v>
      </c>
      <c r="U91" s="46" t="s">
        <v>930</v>
      </c>
    </row>
    <row r="92" spans="1:21" ht="270">
      <c r="A92" s="2">
        <v>104</v>
      </c>
      <c r="B92" s="43" t="s">
        <v>447</v>
      </c>
      <c r="C92" s="44" t="s">
        <v>906</v>
      </c>
      <c r="D92" s="45" t="s">
        <v>446</v>
      </c>
      <c r="E92" s="46" t="s">
        <v>1333</v>
      </c>
      <c r="F92" s="46" t="s">
        <v>908</v>
      </c>
      <c r="G92" s="46" t="s">
        <v>866</v>
      </c>
      <c r="H92" s="46" t="s">
        <v>909</v>
      </c>
      <c r="I92" s="46" t="s">
        <v>1013</v>
      </c>
      <c r="J92" s="46" t="s">
        <v>1334</v>
      </c>
      <c r="K92" s="46" t="s">
        <v>911</v>
      </c>
      <c r="L92" s="46" t="s">
        <v>1335</v>
      </c>
      <c r="M92" s="41" t="s">
        <v>856</v>
      </c>
      <c r="N92" s="46" t="s">
        <v>913</v>
      </c>
      <c r="O92" s="46" t="s">
        <v>914</v>
      </c>
      <c r="P92" s="46" t="s">
        <v>915</v>
      </c>
      <c r="Q92" s="46" t="s">
        <v>1036</v>
      </c>
      <c r="R92" s="46" t="s">
        <v>1336</v>
      </c>
      <c r="S92" s="46" t="s">
        <v>1052</v>
      </c>
      <c r="T92" s="46" t="s">
        <v>930</v>
      </c>
      <c r="U92" s="46" t="s">
        <v>930</v>
      </c>
    </row>
    <row r="93" spans="1:21" ht="270">
      <c r="A93" s="2">
        <v>105</v>
      </c>
      <c r="B93" s="43" t="s">
        <v>449</v>
      </c>
      <c r="C93" s="44" t="s">
        <v>906</v>
      </c>
      <c r="D93" s="45" t="s">
        <v>448</v>
      </c>
      <c r="E93" s="46" t="s">
        <v>1337</v>
      </c>
      <c r="F93" s="46" t="s">
        <v>1338</v>
      </c>
      <c r="G93" s="46" t="s">
        <v>866</v>
      </c>
      <c r="H93" s="46" t="s">
        <v>909</v>
      </c>
      <c r="I93" s="46" t="s">
        <v>1013</v>
      </c>
      <c r="J93" s="46" t="s">
        <v>1334</v>
      </c>
      <c r="K93" s="46" t="s">
        <v>911</v>
      </c>
      <c r="L93" s="46" t="s">
        <v>1335</v>
      </c>
      <c r="M93" s="41" t="s">
        <v>856</v>
      </c>
      <c r="N93" s="46" t="s">
        <v>913</v>
      </c>
      <c r="O93" s="46" t="s">
        <v>914</v>
      </c>
      <c r="P93" s="46" t="s">
        <v>915</v>
      </c>
      <c r="Q93" s="46" t="s">
        <v>1036</v>
      </c>
      <c r="R93" s="46" t="s">
        <v>1188</v>
      </c>
      <c r="S93" s="46" t="s">
        <v>1188</v>
      </c>
      <c r="T93" s="46" t="s">
        <v>1188</v>
      </c>
      <c r="U93" s="46" t="s">
        <v>1188</v>
      </c>
    </row>
    <row r="94" spans="1:21" ht="270">
      <c r="A94" s="2">
        <v>106</v>
      </c>
      <c r="B94" s="43" t="s">
        <v>459</v>
      </c>
      <c r="C94" s="44" t="s">
        <v>906</v>
      </c>
      <c r="D94" s="45" t="s">
        <v>458</v>
      </c>
      <c r="E94" s="46" t="s">
        <v>1339</v>
      </c>
      <c r="F94" s="46" t="s">
        <v>1338</v>
      </c>
      <c r="G94" s="46" t="s">
        <v>866</v>
      </c>
      <c r="H94" s="46" t="s">
        <v>909</v>
      </c>
      <c r="I94" s="46" t="s">
        <v>1013</v>
      </c>
      <c r="J94" s="46" t="s">
        <v>1334</v>
      </c>
      <c r="K94" s="46" t="s">
        <v>911</v>
      </c>
      <c r="L94" s="46" t="s">
        <v>1335</v>
      </c>
      <c r="M94" s="41" t="s">
        <v>856</v>
      </c>
      <c r="N94" s="46" t="s">
        <v>913</v>
      </c>
      <c r="O94" s="46" t="s">
        <v>914</v>
      </c>
      <c r="P94" s="46" t="s">
        <v>915</v>
      </c>
      <c r="Q94" s="46" t="s">
        <v>1036</v>
      </c>
      <c r="R94" s="46" t="s">
        <v>1188</v>
      </c>
      <c r="S94" s="46" t="s">
        <v>1188</v>
      </c>
      <c r="T94" s="46" t="s">
        <v>1188</v>
      </c>
      <c r="U94" s="46" t="s">
        <v>1188</v>
      </c>
    </row>
    <row r="95" spans="1:21" ht="270">
      <c r="A95" s="2">
        <v>107</v>
      </c>
      <c r="B95" s="43" t="s">
        <v>461</v>
      </c>
      <c r="C95" s="44" t="s">
        <v>906</v>
      </c>
      <c r="D95" s="45" t="s">
        <v>460</v>
      </c>
      <c r="E95" s="46" t="s">
        <v>1340</v>
      </c>
      <c r="F95" s="46" t="s">
        <v>1338</v>
      </c>
      <c r="G95" s="46" t="s">
        <v>866</v>
      </c>
      <c r="H95" s="46" t="s">
        <v>909</v>
      </c>
      <c r="I95" s="46" t="s">
        <v>1013</v>
      </c>
      <c r="J95" s="46" t="s">
        <v>1334</v>
      </c>
      <c r="K95" s="46" t="s">
        <v>911</v>
      </c>
      <c r="L95" s="46" t="s">
        <v>1335</v>
      </c>
      <c r="M95" s="41" t="s">
        <v>856</v>
      </c>
      <c r="N95" s="46" t="s">
        <v>913</v>
      </c>
      <c r="O95" s="46" t="s">
        <v>914</v>
      </c>
      <c r="P95" s="46" t="s">
        <v>915</v>
      </c>
      <c r="Q95" s="46" t="s">
        <v>1036</v>
      </c>
      <c r="R95" s="46" t="s">
        <v>1188</v>
      </c>
      <c r="S95" s="46" t="s">
        <v>1188</v>
      </c>
      <c r="T95" s="46" t="s">
        <v>1188</v>
      </c>
      <c r="U95" s="46" t="s">
        <v>1188</v>
      </c>
    </row>
    <row r="96" spans="1:21" ht="270">
      <c r="A96" s="2">
        <v>108</v>
      </c>
      <c r="B96" s="43" t="s">
        <v>463</v>
      </c>
      <c r="C96" s="44" t="s">
        <v>906</v>
      </c>
      <c r="D96" s="45" t="s">
        <v>462</v>
      </c>
      <c r="E96" s="46" t="s">
        <v>1341</v>
      </c>
      <c r="F96" s="46" t="s">
        <v>1338</v>
      </c>
      <c r="G96" s="46" t="s">
        <v>866</v>
      </c>
      <c r="H96" s="46" t="s">
        <v>909</v>
      </c>
      <c r="I96" s="46" t="s">
        <v>1013</v>
      </c>
      <c r="J96" s="46" t="e">
        <v>#REF!</v>
      </c>
      <c r="K96" s="46" t="s">
        <v>911</v>
      </c>
      <c r="L96" s="46" t="s">
        <v>1335</v>
      </c>
      <c r="M96" s="41" t="s">
        <v>856</v>
      </c>
      <c r="N96" s="46" t="s">
        <v>913</v>
      </c>
      <c r="O96" s="46" t="s">
        <v>914</v>
      </c>
      <c r="P96" s="46" t="s">
        <v>915</v>
      </c>
      <c r="Q96" s="46" t="s">
        <v>1036</v>
      </c>
      <c r="R96" s="46" t="s">
        <v>1188</v>
      </c>
      <c r="S96" s="46" t="s">
        <v>1188</v>
      </c>
      <c r="T96" s="46" t="s">
        <v>1188</v>
      </c>
      <c r="U96" s="46" t="s">
        <v>1188</v>
      </c>
    </row>
    <row r="97" spans="1:21" ht="270">
      <c r="A97" s="2">
        <v>109</v>
      </c>
      <c r="B97" s="43" t="s">
        <v>465</v>
      </c>
      <c r="C97" s="44" t="s">
        <v>906</v>
      </c>
      <c r="D97" s="45" t="s">
        <v>464</v>
      </c>
      <c r="E97" s="46" t="s">
        <v>1342</v>
      </c>
      <c r="F97" s="46" t="s">
        <v>1338</v>
      </c>
      <c r="G97" s="46" t="s">
        <v>866</v>
      </c>
      <c r="H97" s="46" t="s">
        <v>909</v>
      </c>
      <c r="I97" s="46" t="s">
        <v>1013</v>
      </c>
      <c r="J97" s="46" t="e">
        <v>#REF!</v>
      </c>
      <c r="K97" s="46" t="s">
        <v>911</v>
      </c>
      <c r="L97" s="46" t="s">
        <v>1335</v>
      </c>
      <c r="M97" s="41" t="s">
        <v>856</v>
      </c>
      <c r="N97" s="46" t="s">
        <v>913</v>
      </c>
      <c r="O97" s="46" t="s">
        <v>914</v>
      </c>
      <c r="P97" s="46" t="s">
        <v>915</v>
      </c>
      <c r="Q97" s="46" t="s">
        <v>1036</v>
      </c>
      <c r="R97" s="46" t="s">
        <v>1188</v>
      </c>
      <c r="S97" s="46" t="s">
        <v>1188</v>
      </c>
      <c r="T97" s="46" t="s">
        <v>1188</v>
      </c>
      <c r="U97" s="46" t="s">
        <v>1188</v>
      </c>
    </row>
    <row r="98" spans="1:21" ht="270">
      <c r="A98" s="2">
        <v>110</v>
      </c>
      <c r="B98" s="43" t="s">
        <v>467</v>
      </c>
      <c r="C98" s="44" t="s">
        <v>906</v>
      </c>
      <c r="D98" s="45" t="s">
        <v>466</v>
      </c>
      <c r="E98" s="46" t="s">
        <v>1343</v>
      </c>
      <c r="F98" s="46" t="s">
        <v>1338</v>
      </c>
      <c r="G98" s="46" t="s">
        <v>866</v>
      </c>
      <c r="H98" s="46" t="s">
        <v>909</v>
      </c>
      <c r="I98" s="46" t="s">
        <v>1013</v>
      </c>
      <c r="J98" s="46" t="s">
        <v>1334</v>
      </c>
      <c r="K98" s="46" t="s">
        <v>911</v>
      </c>
      <c r="L98" s="46" t="s">
        <v>1335</v>
      </c>
      <c r="M98" s="41" t="s">
        <v>856</v>
      </c>
      <c r="N98" s="46" t="s">
        <v>913</v>
      </c>
      <c r="O98" s="46" t="s">
        <v>914</v>
      </c>
      <c r="P98" s="46" t="s">
        <v>915</v>
      </c>
      <c r="Q98" s="46" t="s">
        <v>1036</v>
      </c>
      <c r="R98" s="46" t="s">
        <v>1188</v>
      </c>
      <c r="S98" s="46" t="s">
        <v>1188</v>
      </c>
      <c r="T98" s="46" t="s">
        <v>1188</v>
      </c>
      <c r="U98" s="46" t="s">
        <v>1188</v>
      </c>
    </row>
    <row r="99" spans="1:21" ht="270">
      <c r="A99" s="2">
        <v>111</v>
      </c>
      <c r="B99" s="43" t="s">
        <v>469</v>
      </c>
      <c r="C99" s="44" t="s">
        <v>906</v>
      </c>
      <c r="D99" s="45" t="s">
        <v>468</v>
      </c>
      <c r="E99" s="46" t="s">
        <v>1344</v>
      </c>
      <c r="F99" s="46" t="s">
        <v>1338</v>
      </c>
      <c r="G99" s="46" t="s">
        <v>866</v>
      </c>
      <c r="H99" s="46" t="s">
        <v>909</v>
      </c>
      <c r="I99" s="46" t="s">
        <v>1013</v>
      </c>
      <c r="J99" s="46" t="s">
        <v>1334</v>
      </c>
      <c r="K99" s="46" t="s">
        <v>911</v>
      </c>
      <c r="L99" s="46" t="s">
        <v>1335</v>
      </c>
      <c r="M99" s="41" t="s">
        <v>856</v>
      </c>
      <c r="N99" s="46" t="s">
        <v>913</v>
      </c>
      <c r="O99" s="46" t="s">
        <v>914</v>
      </c>
      <c r="P99" s="46" t="s">
        <v>915</v>
      </c>
      <c r="Q99" s="46" t="s">
        <v>1036</v>
      </c>
      <c r="R99" s="46" t="s">
        <v>1188</v>
      </c>
      <c r="S99" s="46" t="s">
        <v>1188</v>
      </c>
      <c r="T99" s="46" t="s">
        <v>1188</v>
      </c>
      <c r="U99" s="46" t="s">
        <v>1188</v>
      </c>
    </row>
    <row r="100" spans="1:21" ht="270">
      <c r="A100" s="2">
        <v>112</v>
      </c>
      <c r="B100" s="43" t="s">
        <v>471</v>
      </c>
      <c r="C100" s="44" t="s">
        <v>906</v>
      </c>
      <c r="D100" s="45" t="s">
        <v>470</v>
      </c>
      <c r="E100" s="46" t="s">
        <v>1345</v>
      </c>
      <c r="F100" s="46" t="s">
        <v>1338</v>
      </c>
      <c r="G100" s="46" t="s">
        <v>866</v>
      </c>
      <c r="H100" s="46" t="s">
        <v>909</v>
      </c>
      <c r="I100" s="46" t="s">
        <v>1013</v>
      </c>
      <c r="J100" s="46" t="s">
        <v>1334</v>
      </c>
      <c r="K100" s="46" t="s">
        <v>911</v>
      </c>
      <c r="L100" s="46" t="s">
        <v>1335</v>
      </c>
      <c r="M100" s="41" t="s">
        <v>856</v>
      </c>
      <c r="N100" s="46" t="s">
        <v>913</v>
      </c>
      <c r="O100" s="46" t="s">
        <v>914</v>
      </c>
      <c r="P100" s="46" t="s">
        <v>915</v>
      </c>
      <c r="Q100" s="46" t="s">
        <v>1036</v>
      </c>
      <c r="R100" s="46" t="s">
        <v>1188</v>
      </c>
      <c r="S100" s="46" t="s">
        <v>1188</v>
      </c>
      <c r="T100" s="46" t="s">
        <v>1188</v>
      </c>
      <c r="U100" s="46" t="s">
        <v>1188</v>
      </c>
    </row>
    <row r="101" spans="1:21" ht="270">
      <c r="A101" s="2">
        <v>113</v>
      </c>
      <c r="B101" s="43" t="s">
        <v>473</v>
      </c>
      <c r="C101" s="44" t="s">
        <v>906</v>
      </c>
      <c r="D101" s="45" t="s">
        <v>472</v>
      </c>
      <c r="E101" s="46" t="s">
        <v>1346</v>
      </c>
      <c r="F101" s="46" t="s">
        <v>1338</v>
      </c>
      <c r="G101" s="46" t="s">
        <v>866</v>
      </c>
      <c r="H101" s="46" t="s">
        <v>909</v>
      </c>
      <c r="I101" s="46" t="s">
        <v>1013</v>
      </c>
      <c r="J101" s="46" t="s">
        <v>1334</v>
      </c>
      <c r="K101" s="46" t="s">
        <v>911</v>
      </c>
      <c r="L101" s="46" t="s">
        <v>1335</v>
      </c>
      <c r="M101" s="41" t="s">
        <v>856</v>
      </c>
      <c r="N101" s="46" t="s">
        <v>913</v>
      </c>
      <c r="O101" s="46" t="s">
        <v>914</v>
      </c>
      <c r="P101" s="46" t="s">
        <v>915</v>
      </c>
      <c r="Q101" s="46" t="s">
        <v>1036</v>
      </c>
      <c r="R101" s="46" t="s">
        <v>1188</v>
      </c>
      <c r="S101" s="46" t="s">
        <v>1188</v>
      </c>
      <c r="T101" s="46" t="s">
        <v>1188</v>
      </c>
      <c r="U101" s="46" t="s">
        <v>1188</v>
      </c>
    </row>
    <row r="102" spans="1:21" ht="270">
      <c r="A102" s="2">
        <v>114</v>
      </c>
      <c r="B102" s="43" t="s">
        <v>451</v>
      </c>
      <c r="C102" s="44" t="s">
        <v>906</v>
      </c>
      <c r="D102" s="45" t="s">
        <v>450</v>
      </c>
      <c r="E102" s="46" t="s">
        <v>1347</v>
      </c>
      <c r="F102" s="46" t="s">
        <v>1338</v>
      </c>
      <c r="G102" s="46" t="s">
        <v>866</v>
      </c>
      <c r="H102" s="46" t="s">
        <v>909</v>
      </c>
      <c r="I102" s="46" t="s">
        <v>1013</v>
      </c>
      <c r="J102" s="46" t="s">
        <v>1334</v>
      </c>
      <c r="K102" s="46" t="s">
        <v>911</v>
      </c>
      <c r="L102" s="46" t="s">
        <v>1335</v>
      </c>
      <c r="M102" s="41" t="s">
        <v>856</v>
      </c>
      <c r="N102" s="46" t="s">
        <v>913</v>
      </c>
      <c r="O102" s="46" t="s">
        <v>914</v>
      </c>
      <c r="P102" s="46" t="s">
        <v>915</v>
      </c>
      <c r="Q102" s="46" t="s">
        <v>1036</v>
      </c>
      <c r="R102" s="46" t="s">
        <v>1188</v>
      </c>
      <c r="S102" s="46" t="s">
        <v>1188</v>
      </c>
      <c r="T102" s="46" t="s">
        <v>1188</v>
      </c>
      <c r="U102" s="46" t="s">
        <v>1188</v>
      </c>
    </row>
    <row r="103" spans="1:21" ht="270">
      <c r="A103" s="2">
        <v>115</v>
      </c>
      <c r="B103" s="43" t="s">
        <v>453</v>
      </c>
      <c r="C103" s="44" t="s">
        <v>906</v>
      </c>
      <c r="D103" s="45" t="s">
        <v>452</v>
      </c>
      <c r="E103" s="46" t="s">
        <v>1348</v>
      </c>
      <c r="F103" s="46" t="s">
        <v>1338</v>
      </c>
      <c r="G103" s="46" t="s">
        <v>866</v>
      </c>
      <c r="H103" s="46" t="s">
        <v>909</v>
      </c>
      <c r="I103" s="46" t="s">
        <v>1013</v>
      </c>
      <c r="J103" s="46" t="s">
        <v>1334</v>
      </c>
      <c r="K103" s="46" t="s">
        <v>911</v>
      </c>
      <c r="L103" s="46" t="s">
        <v>1335</v>
      </c>
      <c r="M103" s="41" t="s">
        <v>856</v>
      </c>
      <c r="N103" s="46" t="s">
        <v>913</v>
      </c>
      <c r="O103" s="46" t="s">
        <v>914</v>
      </c>
      <c r="P103" s="46" t="s">
        <v>915</v>
      </c>
      <c r="Q103" s="46" t="s">
        <v>1036</v>
      </c>
      <c r="R103" s="46" t="s">
        <v>1188</v>
      </c>
      <c r="S103" s="46" t="s">
        <v>1188</v>
      </c>
      <c r="T103" s="46" t="s">
        <v>1188</v>
      </c>
      <c r="U103" s="46" t="s">
        <v>1188</v>
      </c>
    </row>
    <row r="104" spans="1:21" ht="270">
      <c r="A104" s="2">
        <v>116</v>
      </c>
      <c r="B104" s="43" t="s">
        <v>455</v>
      </c>
      <c r="C104" s="44" t="s">
        <v>906</v>
      </c>
      <c r="D104" s="45" t="s">
        <v>454</v>
      </c>
      <c r="E104" s="46" t="s">
        <v>1349</v>
      </c>
      <c r="F104" s="46" t="s">
        <v>1338</v>
      </c>
      <c r="G104" s="46" t="s">
        <v>866</v>
      </c>
      <c r="H104" s="46" t="s">
        <v>909</v>
      </c>
      <c r="I104" s="46" t="s">
        <v>1013</v>
      </c>
      <c r="J104" s="46" t="s">
        <v>1334</v>
      </c>
      <c r="K104" s="46" t="s">
        <v>911</v>
      </c>
      <c r="L104" s="46" t="s">
        <v>1335</v>
      </c>
      <c r="M104" s="41" t="s">
        <v>856</v>
      </c>
      <c r="N104" s="46" t="s">
        <v>913</v>
      </c>
      <c r="O104" s="46" t="s">
        <v>914</v>
      </c>
      <c r="P104" s="46" t="s">
        <v>915</v>
      </c>
      <c r="Q104" s="46" t="s">
        <v>1036</v>
      </c>
      <c r="R104" s="46" t="s">
        <v>1188</v>
      </c>
      <c r="S104" s="46" t="s">
        <v>1188</v>
      </c>
      <c r="T104" s="46" t="s">
        <v>1188</v>
      </c>
      <c r="U104" s="46" t="s">
        <v>1188</v>
      </c>
    </row>
    <row r="105" spans="1:21" ht="270">
      <c r="A105" s="2">
        <v>117</v>
      </c>
      <c r="B105" s="43" t="s">
        <v>457</v>
      </c>
      <c r="C105" s="44" t="s">
        <v>906</v>
      </c>
      <c r="D105" s="45" t="s">
        <v>456</v>
      </c>
      <c r="E105" s="46" t="s">
        <v>1350</v>
      </c>
      <c r="F105" s="46" t="s">
        <v>1338</v>
      </c>
      <c r="G105" s="46" t="s">
        <v>866</v>
      </c>
      <c r="H105" s="46" t="s">
        <v>909</v>
      </c>
      <c r="I105" s="46" t="s">
        <v>1013</v>
      </c>
      <c r="J105" s="46" t="s">
        <v>1334</v>
      </c>
      <c r="K105" s="46" t="s">
        <v>911</v>
      </c>
      <c r="L105" s="46" t="s">
        <v>1335</v>
      </c>
      <c r="M105" s="41" t="s">
        <v>856</v>
      </c>
      <c r="N105" s="46" t="s">
        <v>913</v>
      </c>
      <c r="O105" s="46" t="s">
        <v>914</v>
      </c>
      <c r="P105" s="46" t="s">
        <v>915</v>
      </c>
      <c r="Q105" s="46" t="s">
        <v>1036</v>
      </c>
      <c r="R105" s="46" t="s">
        <v>1188</v>
      </c>
      <c r="S105" s="46" t="s">
        <v>1188</v>
      </c>
      <c r="T105" s="46" t="s">
        <v>1188</v>
      </c>
      <c r="U105" s="46" t="s">
        <v>1188</v>
      </c>
    </row>
    <row r="106" spans="1:21" ht="270">
      <c r="A106" s="2">
        <v>118</v>
      </c>
      <c r="B106" s="43" t="s">
        <v>485</v>
      </c>
      <c r="C106" s="44" t="s">
        <v>906</v>
      </c>
      <c r="D106" s="45" t="s">
        <v>484</v>
      </c>
      <c r="E106" s="46" t="s">
        <v>1351</v>
      </c>
      <c r="F106" s="46" t="s">
        <v>908</v>
      </c>
      <c r="G106" s="46" t="s">
        <v>866</v>
      </c>
      <c r="H106" s="46" t="s">
        <v>909</v>
      </c>
      <c r="I106" s="46" t="s">
        <v>1013</v>
      </c>
      <c r="J106" s="46" t="e">
        <v>#REF!</v>
      </c>
      <c r="K106" s="46" t="s">
        <v>911</v>
      </c>
      <c r="L106" s="46" t="s">
        <v>1352</v>
      </c>
      <c r="M106" s="41" t="s">
        <v>856</v>
      </c>
      <c r="N106" s="46" t="s">
        <v>913</v>
      </c>
      <c r="O106" s="46" t="s">
        <v>914</v>
      </c>
      <c r="P106" s="46" t="s">
        <v>915</v>
      </c>
      <c r="Q106" s="46" t="s">
        <v>1353</v>
      </c>
      <c r="R106" s="46" t="s">
        <v>1354</v>
      </c>
      <c r="S106" s="46" t="s">
        <v>918</v>
      </c>
      <c r="T106" s="46" t="s">
        <v>1355</v>
      </c>
      <c r="U106" s="46" t="s">
        <v>920</v>
      </c>
    </row>
    <row r="107" spans="1:21" ht="270">
      <c r="A107" s="2">
        <v>119</v>
      </c>
      <c r="B107" s="43" t="s">
        <v>487</v>
      </c>
      <c r="C107" s="44" t="s">
        <v>906</v>
      </c>
      <c r="D107" s="45" t="s">
        <v>486</v>
      </c>
      <c r="E107" s="46" t="s">
        <v>1356</v>
      </c>
      <c r="F107" s="46" t="s">
        <v>908</v>
      </c>
      <c r="G107" s="46" t="s">
        <v>866</v>
      </c>
      <c r="H107" s="46" t="s">
        <v>909</v>
      </c>
      <c r="I107" s="46" t="s">
        <v>1013</v>
      </c>
      <c r="J107" s="46" t="s">
        <v>1199</v>
      </c>
      <c r="K107" s="46" t="s">
        <v>911</v>
      </c>
      <c r="L107" s="46" t="s">
        <v>1357</v>
      </c>
      <c r="M107" s="41" t="s">
        <v>856</v>
      </c>
      <c r="N107" s="46" t="s">
        <v>913</v>
      </c>
      <c r="O107" s="46" t="s">
        <v>914</v>
      </c>
      <c r="P107" s="46" t="s">
        <v>915</v>
      </c>
      <c r="Q107" s="46" t="s">
        <v>1036</v>
      </c>
      <c r="R107" s="46" t="s">
        <v>1358</v>
      </c>
      <c r="S107" s="46" t="s">
        <v>1040</v>
      </c>
      <c r="T107" s="46" t="s">
        <v>1358</v>
      </c>
      <c r="U107" s="46" t="s">
        <v>1040</v>
      </c>
    </row>
    <row r="108" spans="1:21" ht="270">
      <c r="A108" s="2">
        <v>120</v>
      </c>
      <c r="B108" s="43" t="s">
        <v>489</v>
      </c>
      <c r="C108" s="44" t="s">
        <v>906</v>
      </c>
      <c r="D108" s="45" t="s">
        <v>488</v>
      </c>
      <c r="E108" s="46" t="s">
        <v>1359</v>
      </c>
      <c r="F108" s="46" t="s">
        <v>908</v>
      </c>
      <c r="G108" s="46" t="s">
        <v>866</v>
      </c>
      <c r="H108" s="46" t="s">
        <v>909</v>
      </c>
      <c r="I108" s="46" t="s">
        <v>1013</v>
      </c>
      <c r="J108" s="46" t="e">
        <v>#REF!</v>
      </c>
      <c r="K108" s="46" t="s">
        <v>911</v>
      </c>
      <c r="L108" s="46" t="s">
        <v>1360</v>
      </c>
      <c r="M108" s="41" t="s">
        <v>856</v>
      </c>
      <c r="N108" s="46" t="s">
        <v>913</v>
      </c>
      <c r="O108" s="46" t="s">
        <v>914</v>
      </c>
      <c r="P108" s="46" t="s">
        <v>915</v>
      </c>
      <c r="Q108" s="46" t="s">
        <v>1036</v>
      </c>
      <c r="R108" s="46" t="s">
        <v>1361</v>
      </c>
      <c r="S108" s="46" t="s">
        <v>1116</v>
      </c>
      <c r="T108" s="46" t="s">
        <v>930</v>
      </c>
      <c r="U108" s="46" t="s">
        <v>930</v>
      </c>
    </row>
    <row r="109" spans="1:21" ht="270">
      <c r="A109" s="2">
        <v>121</v>
      </c>
      <c r="B109" s="43" t="s">
        <v>491</v>
      </c>
      <c r="C109" s="44" t="s">
        <v>906</v>
      </c>
      <c r="D109" s="45" t="s">
        <v>490</v>
      </c>
      <c r="E109" s="46" t="s">
        <v>1362</v>
      </c>
      <c r="F109" s="46" t="s">
        <v>950</v>
      </c>
      <c r="G109" s="46" t="s">
        <v>866</v>
      </c>
      <c r="H109" s="46" t="s">
        <v>909</v>
      </c>
      <c r="I109" s="46" t="s">
        <v>1013</v>
      </c>
      <c r="J109" s="46" t="e">
        <v>#REF!</v>
      </c>
      <c r="K109" s="46" t="s">
        <v>911</v>
      </c>
      <c r="L109" s="46" t="s">
        <v>1363</v>
      </c>
      <c r="M109" s="41" t="s">
        <v>856</v>
      </c>
      <c r="N109" s="46" t="s">
        <v>913</v>
      </c>
      <c r="O109" s="46" t="s">
        <v>914</v>
      </c>
      <c r="P109" s="46" t="s">
        <v>915</v>
      </c>
      <c r="Q109" s="46" t="s">
        <v>1036</v>
      </c>
      <c r="R109" s="46" t="s">
        <v>1364</v>
      </c>
      <c r="S109" s="46" t="s">
        <v>1212</v>
      </c>
      <c r="T109" s="46" t="s">
        <v>930</v>
      </c>
      <c r="U109" s="46" t="s">
        <v>930</v>
      </c>
    </row>
    <row r="110" spans="1:21" ht="270">
      <c r="A110" s="2">
        <v>122</v>
      </c>
      <c r="B110" s="43" t="s">
        <v>505</v>
      </c>
      <c r="C110" s="44" t="s">
        <v>906</v>
      </c>
      <c r="D110" s="45" t="s">
        <v>504</v>
      </c>
      <c r="E110" s="46" t="s">
        <v>1365</v>
      </c>
      <c r="F110" s="46" t="s">
        <v>908</v>
      </c>
      <c r="G110" s="46" t="s">
        <v>866</v>
      </c>
      <c r="H110" s="46" t="s">
        <v>909</v>
      </c>
      <c r="I110" s="46" t="s">
        <v>1013</v>
      </c>
      <c r="J110" s="46" t="e">
        <v>#REF!</v>
      </c>
      <c r="K110" s="46" t="s">
        <v>911</v>
      </c>
      <c r="L110" s="46" t="s">
        <v>1366</v>
      </c>
      <c r="M110" s="41" t="s">
        <v>856</v>
      </c>
      <c r="N110" s="46" t="s">
        <v>913</v>
      </c>
      <c r="O110" s="46" t="s">
        <v>914</v>
      </c>
      <c r="P110" s="46" t="s">
        <v>915</v>
      </c>
      <c r="Q110" s="46" t="s">
        <v>1077</v>
      </c>
      <c r="R110" s="46" t="s">
        <v>1367</v>
      </c>
      <c r="S110" s="46" t="s">
        <v>1023</v>
      </c>
      <c r="T110" s="46" t="s">
        <v>1368</v>
      </c>
      <c r="U110" s="46" t="s">
        <v>1025</v>
      </c>
    </row>
    <row r="111" spans="1:21" ht="270">
      <c r="A111" s="2">
        <v>123</v>
      </c>
      <c r="B111" s="43" t="s">
        <v>507</v>
      </c>
      <c r="C111" s="44" t="s">
        <v>906</v>
      </c>
      <c r="D111" s="45" t="s">
        <v>506</v>
      </c>
      <c r="E111" s="46" t="s">
        <v>1369</v>
      </c>
      <c r="F111" s="46" t="s">
        <v>908</v>
      </c>
      <c r="G111" s="46" t="s">
        <v>866</v>
      </c>
      <c r="H111" s="46" t="s">
        <v>909</v>
      </c>
      <c r="I111" s="46" t="s">
        <v>1013</v>
      </c>
      <c r="J111" s="46" t="e">
        <v>#REF!</v>
      </c>
      <c r="K111" s="46" t="s">
        <v>911</v>
      </c>
      <c r="L111" s="46" t="s">
        <v>1370</v>
      </c>
      <c r="M111" s="41" t="s">
        <v>856</v>
      </c>
      <c r="N111" s="46" t="s">
        <v>913</v>
      </c>
      <c r="O111" s="46" t="s">
        <v>914</v>
      </c>
      <c r="P111" s="46" t="s">
        <v>915</v>
      </c>
      <c r="Q111" s="46" t="s">
        <v>1077</v>
      </c>
      <c r="R111" s="46" t="s">
        <v>1371</v>
      </c>
      <c r="S111" s="46" t="s">
        <v>1023</v>
      </c>
      <c r="T111" s="46" t="s">
        <v>1372</v>
      </c>
      <c r="U111" s="46" t="s">
        <v>1025</v>
      </c>
    </row>
    <row r="112" spans="1:21" ht="270">
      <c r="A112" s="2">
        <v>124</v>
      </c>
      <c r="B112" s="43" t="s">
        <v>509</v>
      </c>
      <c r="C112" s="44" t="s">
        <v>906</v>
      </c>
      <c r="D112" s="45" t="s">
        <v>508</v>
      </c>
      <c r="E112" s="46" t="s">
        <v>1373</v>
      </c>
      <c r="F112" s="46" t="s">
        <v>908</v>
      </c>
      <c r="G112" s="46" t="s">
        <v>866</v>
      </c>
      <c r="H112" s="46" t="s">
        <v>909</v>
      </c>
      <c r="I112" s="46" t="s">
        <v>1013</v>
      </c>
      <c r="J112" s="46" t="e">
        <v>#REF!</v>
      </c>
      <c r="K112" s="46" t="s">
        <v>911</v>
      </c>
      <c r="L112" s="46" t="s">
        <v>1374</v>
      </c>
      <c r="M112" s="41" t="s">
        <v>856</v>
      </c>
      <c r="N112" s="46" t="s">
        <v>913</v>
      </c>
      <c r="O112" s="46" t="s">
        <v>914</v>
      </c>
      <c r="P112" s="46" t="s">
        <v>915</v>
      </c>
      <c r="Q112" s="46" t="s">
        <v>1077</v>
      </c>
      <c r="R112" s="46" t="s">
        <v>1375</v>
      </c>
      <c r="S112" s="46" t="s">
        <v>1023</v>
      </c>
      <c r="T112" s="46" t="s">
        <v>1376</v>
      </c>
      <c r="U112" s="46" t="s">
        <v>920</v>
      </c>
    </row>
    <row r="113" spans="1:21" ht="270">
      <c r="A113" s="2">
        <v>125</v>
      </c>
      <c r="B113" s="54" t="s">
        <v>511</v>
      </c>
      <c r="C113" s="55" t="s">
        <v>906</v>
      </c>
      <c r="D113" s="47" t="s">
        <v>510</v>
      </c>
      <c r="E113" s="46" t="s">
        <v>1377</v>
      </c>
      <c r="F113" s="46" t="s">
        <v>908</v>
      </c>
      <c r="G113" s="46" t="s">
        <v>866</v>
      </c>
      <c r="H113" s="46" t="s">
        <v>909</v>
      </c>
      <c r="I113" s="46" t="s">
        <v>1013</v>
      </c>
      <c r="J113" s="46" t="e">
        <v>#REF!</v>
      </c>
      <c r="K113" s="46" t="s">
        <v>911</v>
      </c>
      <c r="L113" s="70" t="s">
        <v>1378</v>
      </c>
      <c r="M113" s="41" t="s">
        <v>856</v>
      </c>
      <c r="N113" s="70" t="s">
        <v>913</v>
      </c>
      <c r="O113" s="70" t="s">
        <v>914</v>
      </c>
      <c r="P113" s="70" t="s">
        <v>915</v>
      </c>
      <c r="Q113" s="70" t="s">
        <v>1379</v>
      </c>
      <c r="R113" s="46" t="s">
        <v>1188</v>
      </c>
      <c r="S113" s="46" t="s">
        <v>1188</v>
      </c>
      <c r="T113" s="46" t="s">
        <v>1188</v>
      </c>
      <c r="U113" s="46" t="s">
        <v>1188</v>
      </c>
    </row>
    <row r="114" spans="1:21" ht="270">
      <c r="A114" s="2">
        <v>126</v>
      </c>
      <c r="B114" s="43" t="s">
        <v>519</v>
      </c>
      <c r="C114" s="44" t="s">
        <v>906</v>
      </c>
      <c r="D114" s="45" t="s">
        <v>518</v>
      </c>
      <c r="E114" s="46" t="s">
        <v>1380</v>
      </c>
      <c r="F114" s="46" t="s">
        <v>908</v>
      </c>
      <c r="G114" s="46" t="s">
        <v>866</v>
      </c>
      <c r="H114" s="46" t="s">
        <v>909</v>
      </c>
      <c r="I114" s="46" t="s">
        <v>1291</v>
      </c>
      <c r="J114" s="46" t="e">
        <v>#REF!</v>
      </c>
      <c r="K114" s="46" t="s">
        <v>911</v>
      </c>
      <c r="L114" s="46" t="s">
        <v>1381</v>
      </c>
      <c r="M114" s="46" t="s">
        <v>856</v>
      </c>
      <c r="N114" s="46" t="s">
        <v>913</v>
      </c>
      <c r="O114" s="46" t="s">
        <v>914</v>
      </c>
      <c r="P114" s="46" t="s">
        <v>915</v>
      </c>
      <c r="Q114" s="46" t="s">
        <v>1036</v>
      </c>
      <c r="R114" s="46" t="s">
        <v>1382</v>
      </c>
      <c r="S114" s="46" t="s">
        <v>1383</v>
      </c>
      <c r="T114" s="46" t="s">
        <v>1384</v>
      </c>
      <c r="U114" s="46" t="s">
        <v>1212</v>
      </c>
    </row>
    <row r="115" spans="1:21" ht="270">
      <c r="A115" s="2">
        <v>127</v>
      </c>
      <c r="B115" s="43" t="s">
        <v>521</v>
      </c>
      <c r="C115" s="44" t="s">
        <v>906</v>
      </c>
      <c r="D115" s="45" t="s">
        <v>520</v>
      </c>
      <c r="E115" s="46" t="s">
        <v>1385</v>
      </c>
      <c r="F115" s="46" t="s">
        <v>908</v>
      </c>
      <c r="G115" s="46" t="s">
        <v>866</v>
      </c>
      <c r="H115" s="46" t="s">
        <v>909</v>
      </c>
      <c r="I115" s="46" t="s">
        <v>1013</v>
      </c>
      <c r="J115" s="46" t="e">
        <v>#REF!</v>
      </c>
      <c r="K115" s="46" t="s">
        <v>911</v>
      </c>
      <c r="L115" s="46" t="s">
        <v>1386</v>
      </c>
      <c r="M115" s="41" t="s">
        <v>856</v>
      </c>
      <c r="N115" s="46" t="s">
        <v>913</v>
      </c>
      <c r="O115" s="46" t="s">
        <v>914</v>
      </c>
      <c r="P115" s="46" t="s">
        <v>915</v>
      </c>
      <c r="Q115" s="46" t="s">
        <v>1036</v>
      </c>
      <c r="R115" s="46" t="s">
        <v>1387</v>
      </c>
      <c r="S115" s="46" t="s">
        <v>1212</v>
      </c>
      <c r="T115" s="46" t="s">
        <v>1388</v>
      </c>
      <c r="U115" s="46" t="s">
        <v>1125</v>
      </c>
    </row>
    <row r="116" spans="1:21" ht="270">
      <c r="A116" s="2">
        <v>128</v>
      </c>
      <c r="B116" s="67" t="s">
        <v>523</v>
      </c>
      <c r="C116" s="44" t="s">
        <v>906</v>
      </c>
      <c r="D116" s="68" t="s">
        <v>522</v>
      </c>
      <c r="E116" s="46" t="s">
        <v>1389</v>
      </c>
      <c r="F116" s="46" t="s">
        <v>908</v>
      </c>
      <c r="G116" s="46" t="s">
        <v>866</v>
      </c>
      <c r="H116" s="46" t="s">
        <v>909</v>
      </c>
      <c r="I116" s="46" t="s">
        <v>1013</v>
      </c>
      <c r="J116" s="46" t="e">
        <v>#REF!</v>
      </c>
      <c r="K116" s="46" t="s">
        <v>911</v>
      </c>
      <c r="L116" s="46" t="s">
        <v>1390</v>
      </c>
      <c r="M116" s="46" t="s">
        <v>856</v>
      </c>
      <c r="N116" s="46" t="s">
        <v>913</v>
      </c>
      <c r="O116" s="46" t="s">
        <v>914</v>
      </c>
      <c r="P116" s="46" t="s">
        <v>915</v>
      </c>
      <c r="Q116" s="46" t="s">
        <v>1073</v>
      </c>
      <c r="R116" s="46" t="s">
        <v>930</v>
      </c>
      <c r="S116" s="46" t="s">
        <v>930</v>
      </c>
      <c r="T116" s="46" t="s">
        <v>1391</v>
      </c>
      <c r="U116" s="46" t="s">
        <v>1321</v>
      </c>
    </row>
    <row r="117" spans="1:21" ht="270">
      <c r="A117" s="2">
        <v>129</v>
      </c>
      <c r="B117" s="43" t="s">
        <v>525</v>
      </c>
      <c r="C117" s="44" t="s">
        <v>906</v>
      </c>
      <c r="D117" s="45" t="s">
        <v>524</v>
      </c>
      <c r="E117" s="46" t="s">
        <v>1392</v>
      </c>
      <c r="F117" s="46" t="s">
        <v>908</v>
      </c>
      <c r="G117" s="46" t="s">
        <v>866</v>
      </c>
      <c r="H117" s="46" t="s">
        <v>909</v>
      </c>
      <c r="I117" s="46" t="s">
        <v>1013</v>
      </c>
      <c r="J117" s="46" t="s">
        <v>1393</v>
      </c>
      <c r="K117" s="46" t="s">
        <v>911</v>
      </c>
      <c r="L117" s="46" t="s">
        <v>1394</v>
      </c>
      <c r="M117" s="41" t="s">
        <v>856</v>
      </c>
      <c r="N117" s="46" t="s">
        <v>913</v>
      </c>
      <c r="O117" s="46" t="s">
        <v>914</v>
      </c>
      <c r="P117" s="46" t="s">
        <v>915</v>
      </c>
      <c r="Q117" s="46" t="s">
        <v>1395</v>
      </c>
      <c r="R117" s="46" t="s">
        <v>1396</v>
      </c>
      <c r="S117" s="46" t="s">
        <v>918</v>
      </c>
      <c r="T117" s="46" t="s">
        <v>1396</v>
      </c>
      <c r="U117" s="46" t="s">
        <v>1159</v>
      </c>
    </row>
    <row r="118" spans="1:21" ht="270">
      <c r="A118" s="2">
        <v>130</v>
      </c>
      <c r="B118" s="43" t="s">
        <v>527</v>
      </c>
      <c r="C118" s="44" t="s">
        <v>906</v>
      </c>
      <c r="D118" s="45" t="s">
        <v>526</v>
      </c>
      <c r="E118" s="46" t="s">
        <v>1397</v>
      </c>
      <c r="F118" s="46" t="s">
        <v>908</v>
      </c>
      <c r="G118" s="46" t="s">
        <v>866</v>
      </c>
      <c r="H118" s="46" t="s">
        <v>909</v>
      </c>
      <c r="I118" s="46" t="s">
        <v>1291</v>
      </c>
      <c r="J118" s="46" t="s">
        <v>1292</v>
      </c>
      <c r="K118" s="46" t="s">
        <v>911</v>
      </c>
      <c r="L118" s="46" t="s">
        <v>1398</v>
      </c>
      <c r="M118" s="41" t="s">
        <v>856</v>
      </c>
      <c r="N118" s="46" t="s">
        <v>913</v>
      </c>
      <c r="O118" s="46" t="s">
        <v>914</v>
      </c>
      <c r="P118" s="46" t="s">
        <v>915</v>
      </c>
      <c r="Q118" s="46" t="s">
        <v>1399</v>
      </c>
      <c r="R118" s="46" t="s">
        <v>1400</v>
      </c>
      <c r="S118" s="46" t="s">
        <v>1116</v>
      </c>
      <c r="T118" s="46" t="s">
        <v>1401</v>
      </c>
      <c r="U118" s="46" t="s">
        <v>1264</v>
      </c>
    </row>
    <row r="119" spans="1:21" ht="270">
      <c r="A119" s="2">
        <v>131</v>
      </c>
      <c r="B119" s="60" t="s">
        <v>533</v>
      </c>
      <c r="C119" s="44" t="s">
        <v>906</v>
      </c>
      <c r="D119" s="61" t="s">
        <v>532</v>
      </c>
      <c r="E119" s="46" t="s">
        <v>1402</v>
      </c>
      <c r="F119" s="46" t="s">
        <v>1338</v>
      </c>
      <c r="G119" s="46" t="s">
        <v>866</v>
      </c>
      <c r="H119" s="46" t="s">
        <v>1095</v>
      </c>
      <c r="I119" s="46" t="s">
        <v>1247</v>
      </c>
      <c r="J119" s="46" t="s">
        <v>1403</v>
      </c>
      <c r="K119" s="46" t="s">
        <v>911</v>
      </c>
      <c r="L119" s="46" t="s">
        <v>1404</v>
      </c>
      <c r="M119" s="41" t="s">
        <v>856</v>
      </c>
      <c r="N119" s="46" t="s">
        <v>913</v>
      </c>
      <c r="O119" s="46" t="s">
        <v>914</v>
      </c>
      <c r="P119" s="46" t="s">
        <v>915</v>
      </c>
      <c r="Q119" s="46" t="s">
        <v>1379</v>
      </c>
      <c r="R119" s="46" t="s">
        <v>1188</v>
      </c>
      <c r="S119" s="46" t="s">
        <v>1188</v>
      </c>
      <c r="T119" s="46" t="s">
        <v>1188</v>
      </c>
      <c r="U119" s="46" t="s">
        <v>1188</v>
      </c>
    </row>
    <row r="120" spans="1:21" ht="270">
      <c r="A120" s="2">
        <v>132</v>
      </c>
      <c r="B120" s="43" t="s">
        <v>535</v>
      </c>
      <c r="C120" s="44" t="s">
        <v>906</v>
      </c>
      <c r="D120" s="45" t="s">
        <v>534</v>
      </c>
      <c r="E120" s="46" t="s">
        <v>1405</v>
      </c>
      <c r="F120" s="46" t="s">
        <v>950</v>
      </c>
      <c r="G120" s="46" t="s">
        <v>1107</v>
      </c>
      <c r="H120" s="46" t="s">
        <v>1108</v>
      </c>
      <c r="I120" s="46" t="s">
        <v>1406</v>
      </c>
      <c r="J120" s="46" t="s">
        <v>1407</v>
      </c>
      <c r="K120" s="46" t="s">
        <v>911</v>
      </c>
      <c r="L120" s="46" t="s">
        <v>1408</v>
      </c>
      <c r="M120" s="41" t="s">
        <v>856</v>
      </c>
      <c r="N120" s="46" t="s">
        <v>913</v>
      </c>
      <c r="O120" s="46" t="s">
        <v>914</v>
      </c>
      <c r="P120" s="46" t="s">
        <v>915</v>
      </c>
      <c r="Q120" s="46" t="s">
        <v>1409</v>
      </c>
      <c r="R120" s="46" t="s">
        <v>1410</v>
      </c>
      <c r="S120" s="46" t="s">
        <v>918</v>
      </c>
      <c r="T120" s="46" t="s">
        <v>1411</v>
      </c>
      <c r="U120" s="46" t="s">
        <v>920</v>
      </c>
    </row>
    <row r="121" spans="1:21" ht="270">
      <c r="A121" s="2">
        <v>133</v>
      </c>
      <c r="B121" s="43" t="s">
        <v>537</v>
      </c>
      <c r="C121" s="44" t="s">
        <v>906</v>
      </c>
      <c r="D121" s="45" t="s">
        <v>536</v>
      </c>
      <c r="E121" s="46" t="s">
        <v>1412</v>
      </c>
      <c r="F121" s="46" t="s">
        <v>908</v>
      </c>
      <c r="G121" s="46" t="s">
        <v>866</v>
      </c>
      <c r="H121" s="46" t="s">
        <v>909</v>
      </c>
      <c r="I121" s="46" t="s">
        <v>1013</v>
      </c>
      <c r="J121" s="46" t="e">
        <v>#REF!</v>
      </c>
      <c r="K121" s="46" t="s">
        <v>911</v>
      </c>
      <c r="L121" s="46" t="s">
        <v>1413</v>
      </c>
      <c r="M121" s="41" t="s">
        <v>856</v>
      </c>
      <c r="N121" s="46" t="s">
        <v>913</v>
      </c>
      <c r="O121" s="46" t="s">
        <v>914</v>
      </c>
      <c r="P121" s="46" t="s">
        <v>915</v>
      </c>
      <c r="Q121" s="46" t="s">
        <v>1414</v>
      </c>
      <c r="R121" s="46" t="s">
        <v>1415</v>
      </c>
      <c r="S121" s="46" t="s">
        <v>1017</v>
      </c>
      <c r="T121" s="46" t="s">
        <v>930</v>
      </c>
      <c r="U121" s="46" t="s">
        <v>930</v>
      </c>
    </row>
    <row r="122" spans="1:21" ht="270">
      <c r="A122" s="2">
        <v>134</v>
      </c>
      <c r="B122" s="43" t="s">
        <v>543</v>
      </c>
      <c r="C122" s="44" t="s">
        <v>906</v>
      </c>
      <c r="D122" s="45" t="s">
        <v>542</v>
      </c>
      <c r="E122" s="46" t="s">
        <v>1416</v>
      </c>
      <c r="F122" s="46" t="s">
        <v>908</v>
      </c>
      <c r="G122" s="46" t="s">
        <v>866</v>
      </c>
      <c r="H122" s="46" t="s">
        <v>909</v>
      </c>
      <c r="I122" s="46" t="s">
        <v>1013</v>
      </c>
      <c r="J122" s="46" t="e">
        <v>#REF!</v>
      </c>
      <c r="K122" s="46" t="s">
        <v>911</v>
      </c>
      <c r="L122" s="46" t="s">
        <v>1417</v>
      </c>
      <c r="M122" s="41" t="s">
        <v>856</v>
      </c>
      <c r="N122" s="46" t="s">
        <v>913</v>
      </c>
      <c r="O122" s="46" t="s">
        <v>914</v>
      </c>
      <c r="P122" s="46" t="s">
        <v>915</v>
      </c>
      <c r="Q122" s="46" t="s">
        <v>1418</v>
      </c>
      <c r="R122" s="46" t="s">
        <v>1419</v>
      </c>
      <c r="S122" s="46" t="s">
        <v>1017</v>
      </c>
      <c r="T122" s="46" t="s">
        <v>930</v>
      </c>
      <c r="U122" s="46" t="s">
        <v>930</v>
      </c>
    </row>
    <row r="123" spans="1:21" ht="270">
      <c r="A123" s="2">
        <v>135</v>
      </c>
      <c r="B123" s="54" t="s">
        <v>545</v>
      </c>
      <c r="C123" s="55" t="s">
        <v>906</v>
      </c>
      <c r="D123" s="47" t="s">
        <v>544</v>
      </c>
      <c r="E123" s="46" t="s">
        <v>1420</v>
      </c>
      <c r="F123" s="46" t="s">
        <v>1338</v>
      </c>
      <c r="G123" s="46" t="s">
        <v>866</v>
      </c>
      <c r="H123" s="46" t="s">
        <v>909</v>
      </c>
      <c r="I123" s="46" t="s">
        <v>1421</v>
      </c>
      <c r="J123" s="46" t="e">
        <v>#REF!</v>
      </c>
      <c r="K123" s="46" t="s">
        <v>911</v>
      </c>
      <c r="L123" s="64" t="s">
        <v>1422</v>
      </c>
      <c r="M123" s="41" t="s">
        <v>856</v>
      </c>
      <c r="N123" s="46" t="s">
        <v>913</v>
      </c>
      <c r="O123" s="46" t="s">
        <v>914</v>
      </c>
      <c r="P123" s="46" t="s">
        <v>915</v>
      </c>
      <c r="Q123" s="46" t="s">
        <v>1379</v>
      </c>
      <c r="R123" s="46" t="s">
        <v>1188</v>
      </c>
      <c r="S123" s="46" t="s">
        <v>1188</v>
      </c>
      <c r="T123" s="46" t="s">
        <v>1188</v>
      </c>
      <c r="U123" s="46" t="s">
        <v>1188</v>
      </c>
    </row>
    <row r="124" spans="1:21" ht="270">
      <c r="A124" s="2">
        <v>136</v>
      </c>
      <c r="B124" s="54" t="s">
        <v>547</v>
      </c>
      <c r="C124" s="55" t="s">
        <v>906</v>
      </c>
      <c r="D124" s="47" t="s">
        <v>546</v>
      </c>
      <c r="E124" s="46" t="s">
        <v>1423</v>
      </c>
      <c r="F124" s="46" t="s">
        <v>1338</v>
      </c>
      <c r="G124" s="46" t="s">
        <v>866</v>
      </c>
      <c r="H124" s="46" t="s">
        <v>909</v>
      </c>
      <c r="I124" s="46" t="s">
        <v>1421</v>
      </c>
      <c r="J124" s="46" t="e">
        <v>#REF!</v>
      </c>
      <c r="K124" s="46" t="s">
        <v>911</v>
      </c>
      <c r="L124" s="64" t="s">
        <v>1422</v>
      </c>
      <c r="M124" s="41" t="s">
        <v>856</v>
      </c>
      <c r="N124" s="46" t="s">
        <v>913</v>
      </c>
      <c r="O124" s="46" t="s">
        <v>914</v>
      </c>
      <c r="P124" s="46" t="s">
        <v>915</v>
      </c>
      <c r="Q124" s="46" t="s">
        <v>1379</v>
      </c>
      <c r="R124" s="46" t="s">
        <v>1188</v>
      </c>
      <c r="S124" s="46" t="s">
        <v>1188</v>
      </c>
      <c r="T124" s="46" t="s">
        <v>1188</v>
      </c>
      <c r="U124" s="46" t="s">
        <v>1188</v>
      </c>
    </row>
    <row r="125" spans="1:21" ht="270">
      <c r="A125" s="2">
        <v>137</v>
      </c>
      <c r="B125" s="54" t="s">
        <v>549</v>
      </c>
      <c r="C125" s="55" t="s">
        <v>906</v>
      </c>
      <c r="D125" s="47" t="s">
        <v>548</v>
      </c>
      <c r="E125" s="46" t="s">
        <v>1424</v>
      </c>
      <c r="F125" s="46" t="s">
        <v>1338</v>
      </c>
      <c r="G125" s="46" t="s">
        <v>866</v>
      </c>
      <c r="H125" s="46" t="s">
        <v>909</v>
      </c>
      <c r="I125" s="46" t="s">
        <v>1421</v>
      </c>
      <c r="J125" s="46" t="e">
        <v>#REF!</v>
      </c>
      <c r="K125" s="46" t="s">
        <v>911</v>
      </c>
      <c r="L125" s="64" t="s">
        <v>1422</v>
      </c>
      <c r="M125" s="41" t="s">
        <v>856</v>
      </c>
      <c r="N125" s="46" t="s">
        <v>913</v>
      </c>
      <c r="O125" s="46" t="s">
        <v>914</v>
      </c>
      <c r="P125" s="46" t="s">
        <v>915</v>
      </c>
      <c r="Q125" s="46" t="s">
        <v>1379</v>
      </c>
      <c r="R125" s="46" t="s">
        <v>1188</v>
      </c>
      <c r="S125" s="46" t="s">
        <v>1188</v>
      </c>
      <c r="T125" s="46" t="s">
        <v>1188</v>
      </c>
      <c r="U125" s="46" t="s">
        <v>1188</v>
      </c>
    </row>
    <row r="126" spans="1:21" ht="270">
      <c r="A126" s="2">
        <v>138</v>
      </c>
      <c r="B126" s="43" t="s">
        <v>551</v>
      </c>
      <c r="C126" s="44" t="s">
        <v>906</v>
      </c>
      <c r="D126" s="45" t="s">
        <v>550</v>
      </c>
      <c r="E126" s="46" t="s">
        <v>1425</v>
      </c>
      <c r="F126" s="46" t="s">
        <v>1426</v>
      </c>
      <c r="G126" s="46" t="s">
        <v>866</v>
      </c>
      <c r="H126" s="46" t="s">
        <v>909</v>
      </c>
      <c r="I126" s="46" t="s">
        <v>1013</v>
      </c>
      <c r="J126" s="46" t="s">
        <v>1427</v>
      </c>
      <c r="K126" s="46" t="s">
        <v>911</v>
      </c>
      <c r="L126" s="46" t="s">
        <v>1428</v>
      </c>
      <c r="M126" s="41" t="s">
        <v>856</v>
      </c>
      <c r="N126" s="46" t="s">
        <v>913</v>
      </c>
      <c r="O126" s="46" t="s">
        <v>914</v>
      </c>
      <c r="P126" s="46" t="s">
        <v>915</v>
      </c>
      <c r="Q126" s="46" t="s">
        <v>1395</v>
      </c>
      <c r="R126" s="46" t="s">
        <v>1429</v>
      </c>
      <c r="S126" s="46" t="s">
        <v>918</v>
      </c>
      <c r="T126" s="46" t="s">
        <v>930</v>
      </c>
      <c r="U126" s="46" t="s">
        <v>930</v>
      </c>
    </row>
    <row r="127" spans="1:21" ht="270">
      <c r="A127" s="2">
        <v>139</v>
      </c>
      <c r="B127" s="60" t="s">
        <v>555</v>
      </c>
      <c r="C127" s="44" t="s">
        <v>906</v>
      </c>
      <c r="D127" s="61" t="s">
        <v>554</v>
      </c>
      <c r="E127" s="46" t="s">
        <v>1430</v>
      </c>
      <c r="F127" s="46" t="s">
        <v>1338</v>
      </c>
      <c r="G127" s="46" t="s">
        <v>866</v>
      </c>
      <c r="H127" s="46" t="s">
        <v>1095</v>
      </c>
      <c r="I127" s="46" t="s">
        <v>1247</v>
      </c>
      <c r="J127" s="46" t="s">
        <v>1164</v>
      </c>
      <c r="K127" s="46" t="s">
        <v>911</v>
      </c>
      <c r="L127" s="46" t="s">
        <v>1413</v>
      </c>
      <c r="M127" s="41" t="s">
        <v>856</v>
      </c>
      <c r="N127" s="46" t="s">
        <v>913</v>
      </c>
      <c r="O127" s="46" t="s">
        <v>914</v>
      </c>
      <c r="P127" s="46" t="s">
        <v>915</v>
      </c>
      <c r="Q127" s="46" t="s">
        <v>1379</v>
      </c>
      <c r="R127" s="46" t="s">
        <v>1188</v>
      </c>
      <c r="S127" s="46" t="s">
        <v>1188</v>
      </c>
      <c r="T127" s="46" t="s">
        <v>1188</v>
      </c>
      <c r="U127" s="46" t="s">
        <v>1188</v>
      </c>
    </row>
    <row r="128" spans="1:21" ht="270">
      <c r="A128" s="2">
        <v>140</v>
      </c>
      <c r="B128" s="60" t="s">
        <v>557</v>
      </c>
      <c r="C128" s="44" t="s">
        <v>906</v>
      </c>
      <c r="D128" s="61" t="s">
        <v>556</v>
      </c>
      <c r="E128" s="46" t="s">
        <v>1431</v>
      </c>
      <c r="F128" s="46" t="s">
        <v>1338</v>
      </c>
      <c r="G128" s="46" t="s">
        <v>866</v>
      </c>
      <c r="H128" s="46" t="s">
        <v>1095</v>
      </c>
      <c r="I128" s="46" t="s">
        <v>1247</v>
      </c>
      <c r="J128" s="46" t="s">
        <v>1164</v>
      </c>
      <c r="K128" s="46" t="s">
        <v>911</v>
      </c>
      <c r="L128" s="46" t="s">
        <v>1271</v>
      </c>
      <c r="M128" s="41" t="s">
        <v>856</v>
      </c>
      <c r="N128" s="46" t="s">
        <v>913</v>
      </c>
      <c r="O128" s="46" t="s">
        <v>914</v>
      </c>
      <c r="P128" s="46" t="s">
        <v>915</v>
      </c>
      <c r="Q128" s="46" t="s">
        <v>1379</v>
      </c>
      <c r="R128" s="46" t="s">
        <v>1188</v>
      </c>
      <c r="S128" s="46" t="s">
        <v>1188</v>
      </c>
      <c r="T128" s="46" t="s">
        <v>1188</v>
      </c>
      <c r="U128" s="46" t="s">
        <v>1188</v>
      </c>
    </row>
    <row r="129" spans="1:21" ht="270">
      <c r="A129" s="2">
        <v>141</v>
      </c>
      <c r="B129" s="43" t="s">
        <v>559</v>
      </c>
      <c r="C129" s="44" t="s">
        <v>906</v>
      </c>
      <c r="D129" s="45" t="s">
        <v>558</v>
      </c>
      <c r="E129" s="46" t="s">
        <v>1432</v>
      </c>
      <c r="F129" s="46" t="s">
        <v>908</v>
      </c>
      <c r="G129" s="46" t="s">
        <v>866</v>
      </c>
      <c r="H129" s="46" t="s">
        <v>909</v>
      </c>
      <c r="I129" s="46" t="s">
        <v>1013</v>
      </c>
      <c r="J129" s="46" t="e">
        <v>#REF!</v>
      </c>
      <c r="K129" s="46" t="s">
        <v>911</v>
      </c>
      <c r="L129" s="46" t="s">
        <v>1433</v>
      </c>
      <c r="M129" s="41" t="s">
        <v>856</v>
      </c>
      <c r="N129" s="46" t="s">
        <v>913</v>
      </c>
      <c r="O129" s="46" t="s">
        <v>914</v>
      </c>
      <c r="P129" s="46" t="s">
        <v>915</v>
      </c>
      <c r="Q129" s="46" t="s">
        <v>1434</v>
      </c>
      <c r="R129" s="46" t="s">
        <v>1435</v>
      </c>
      <c r="S129" s="46" t="s">
        <v>918</v>
      </c>
      <c r="T129" s="46" t="s">
        <v>1436</v>
      </c>
      <c r="U129" s="46" t="s">
        <v>920</v>
      </c>
    </row>
    <row r="130" spans="1:21" ht="270">
      <c r="A130" s="2">
        <v>142</v>
      </c>
      <c r="B130" s="43" t="s">
        <v>565</v>
      </c>
      <c r="C130" s="44" t="s">
        <v>906</v>
      </c>
      <c r="D130" s="45" t="s">
        <v>564</v>
      </c>
      <c r="E130" s="46" t="s">
        <v>1437</v>
      </c>
      <c r="F130" s="46" t="s">
        <v>908</v>
      </c>
      <c r="G130" s="46" t="s">
        <v>866</v>
      </c>
      <c r="H130" s="46" t="s">
        <v>909</v>
      </c>
      <c r="I130" s="46" t="s">
        <v>1013</v>
      </c>
      <c r="J130" s="46" t="e">
        <v>#REF!</v>
      </c>
      <c r="K130" s="46" t="s">
        <v>911</v>
      </c>
      <c r="L130" s="46" t="s">
        <v>1438</v>
      </c>
      <c r="M130" s="41" t="s">
        <v>856</v>
      </c>
      <c r="N130" s="46" t="s">
        <v>913</v>
      </c>
      <c r="O130" s="46" t="s">
        <v>914</v>
      </c>
      <c r="P130" s="46" t="s">
        <v>915</v>
      </c>
      <c r="Q130" s="46" t="s">
        <v>1036</v>
      </c>
      <c r="R130" s="46" t="s">
        <v>1439</v>
      </c>
      <c r="S130" s="46" t="s">
        <v>1299</v>
      </c>
      <c r="T130" s="46" t="s">
        <v>1440</v>
      </c>
      <c r="U130" s="46" t="s">
        <v>1441</v>
      </c>
    </row>
    <row r="131" spans="1:21" ht="270">
      <c r="A131" s="2">
        <v>143</v>
      </c>
      <c r="B131" s="43" t="s">
        <v>567</v>
      </c>
      <c r="C131" s="44" t="s">
        <v>906</v>
      </c>
      <c r="D131" s="45" t="s">
        <v>566</v>
      </c>
      <c r="E131" s="46" t="s">
        <v>1442</v>
      </c>
      <c r="F131" s="46" t="s">
        <v>908</v>
      </c>
      <c r="G131" s="46" t="s">
        <v>866</v>
      </c>
      <c r="H131" s="46" t="s">
        <v>909</v>
      </c>
      <c r="I131" s="46" t="s">
        <v>1013</v>
      </c>
      <c r="J131" s="46" t="e">
        <v>#REF!</v>
      </c>
      <c r="K131" s="46" t="s">
        <v>911</v>
      </c>
      <c r="L131" s="46" t="s">
        <v>1200</v>
      </c>
      <c r="M131" s="41" t="s">
        <v>856</v>
      </c>
      <c r="N131" s="46" t="s">
        <v>913</v>
      </c>
      <c r="O131" s="46" t="s">
        <v>914</v>
      </c>
      <c r="P131" s="46" t="s">
        <v>915</v>
      </c>
      <c r="Q131" s="46" t="s">
        <v>953</v>
      </c>
      <c r="R131" s="46" t="s">
        <v>1443</v>
      </c>
      <c r="S131" s="46" t="s">
        <v>918</v>
      </c>
      <c r="T131" s="46" t="s">
        <v>1444</v>
      </c>
      <c r="U131" s="46" t="s">
        <v>920</v>
      </c>
    </row>
    <row r="132" spans="1:21" ht="330">
      <c r="A132" s="2">
        <v>144</v>
      </c>
      <c r="B132" s="43" t="s">
        <v>573</v>
      </c>
      <c r="C132" s="44" t="s">
        <v>906</v>
      </c>
      <c r="D132" s="71" t="s">
        <v>572</v>
      </c>
      <c r="E132" s="46" t="s">
        <v>1445</v>
      </c>
      <c r="F132" s="46" t="s">
        <v>908</v>
      </c>
      <c r="G132" s="46" t="s">
        <v>922</v>
      </c>
      <c r="H132" s="46" t="s">
        <v>923</v>
      </c>
      <c r="I132" s="46" t="s">
        <v>1446</v>
      </c>
      <c r="J132" s="46" t="s">
        <v>1447</v>
      </c>
      <c r="K132" s="46" t="s">
        <v>911</v>
      </c>
      <c r="L132" s="46" t="s">
        <v>1448</v>
      </c>
      <c r="M132" s="41" t="s">
        <v>856</v>
      </c>
      <c r="N132" s="46" t="s">
        <v>970</v>
      </c>
      <c r="O132" s="46" t="s">
        <v>1449</v>
      </c>
      <c r="P132" s="46" t="s">
        <v>1450</v>
      </c>
      <c r="Q132" s="46" t="s">
        <v>973</v>
      </c>
      <c r="R132" s="46" t="s">
        <v>1451</v>
      </c>
      <c r="S132" s="46" t="s">
        <v>1452</v>
      </c>
      <c r="T132" s="46" t="s">
        <v>1453</v>
      </c>
      <c r="U132" s="46" t="s">
        <v>1454</v>
      </c>
    </row>
    <row r="133" spans="1:21" ht="270">
      <c r="A133" s="2">
        <v>145</v>
      </c>
      <c r="B133" s="43" t="s">
        <v>579</v>
      </c>
      <c r="C133" s="44" t="s">
        <v>906</v>
      </c>
      <c r="D133" s="45" t="s">
        <v>578</v>
      </c>
      <c r="E133" s="46" t="s">
        <v>1455</v>
      </c>
      <c r="F133" s="46" t="s">
        <v>908</v>
      </c>
      <c r="G133" s="46" t="s">
        <v>1456</v>
      </c>
      <c r="H133" s="46" t="s">
        <v>1457</v>
      </c>
      <c r="I133" s="46" t="s">
        <v>1013</v>
      </c>
      <c r="J133" s="46" t="s">
        <v>1458</v>
      </c>
      <c r="K133" s="46" t="s">
        <v>911</v>
      </c>
      <c r="L133" s="46" t="s">
        <v>999</v>
      </c>
      <c r="M133" s="41" t="s">
        <v>856</v>
      </c>
      <c r="N133" s="46" t="s">
        <v>913</v>
      </c>
      <c r="O133" s="46" t="s">
        <v>914</v>
      </c>
      <c r="P133" s="46" t="s">
        <v>915</v>
      </c>
      <c r="Q133" s="46" t="s">
        <v>1000</v>
      </c>
      <c r="R133" s="46" t="s">
        <v>1459</v>
      </c>
      <c r="S133" s="46" t="s">
        <v>1002</v>
      </c>
      <c r="T133" s="46" t="s">
        <v>1459</v>
      </c>
      <c r="U133" s="46" t="s">
        <v>1002</v>
      </c>
    </row>
    <row r="134" spans="1:21" ht="270">
      <c r="A134" s="2">
        <v>146</v>
      </c>
      <c r="B134" s="60" t="s">
        <v>605</v>
      </c>
      <c r="C134" s="44" t="s">
        <v>906</v>
      </c>
      <c r="D134" s="61" t="s">
        <v>604</v>
      </c>
      <c r="E134" s="46" t="s">
        <v>1460</v>
      </c>
      <c r="F134" s="46" t="s">
        <v>1185</v>
      </c>
      <c r="G134" s="46" t="s">
        <v>866</v>
      </c>
      <c r="H134" s="46" t="s">
        <v>1095</v>
      </c>
      <c r="I134" s="46" t="s">
        <v>1247</v>
      </c>
      <c r="J134" s="46" t="s">
        <v>1461</v>
      </c>
      <c r="K134" s="46" t="s">
        <v>911</v>
      </c>
      <c r="L134" s="46" t="s">
        <v>1155</v>
      </c>
      <c r="M134" s="41" t="s">
        <v>856</v>
      </c>
      <c r="N134" s="46" t="s">
        <v>913</v>
      </c>
      <c r="O134" s="46" t="s">
        <v>914</v>
      </c>
      <c r="P134" s="46" t="s">
        <v>915</v>
      </c>
      <c r="Q134" s="46" t="s">
        <v>1379</v>
      </c>
      <c r="R134" s="46" t="s">
        <v>1188</v>
      </c>
      <c r="S134" s="46" t="s">
        <v>1188</v>
      </c>
      <c r="T134" s="46" t="s">
        <v>1188</v>
      </c>
      <c r="U134" s="46" t="s">
        <v>1188</v>
      </c>
    </row>
    <row r="135" spans="1:21" ht="270">
      <c r="A135" s="2">
        <v>147</v>
      </c>
      <c r="B135" s="60" t="s">
        <v>607</v>
      </c>
      <c r="C135" s="44" t="s">
        <v>906</v>
      </c>
      <c r="D135" s="61" t="s">
        <v>606</v>
      </c>
      <c r="E135" s="46" t="s">
        <v>1462</v>
      </c>
      <c r="F135" s="46" t="s">
        <v>1185</v>
      </c>
      <c r="G135" s="46" t="s">
        <v>866</v>
      </c>
      <c r="H135" s="46" t="s">
        <v>1095</v>
      </c>
      <c r="I135" s="46" t="s">
        <v>1247</v>
      </c>
      <c r="J135" s="46" t="s">
        <v>1463</v>
      </c>
      <c r="K135" s="46" t="s">
        <v>911</v>
      </c>
      <c r="L135" s="46" t="s">
        <v>1404</v>
      </c>
      <c r="M135" s="41" t="s">
        <v>856</v>
      </c>
      <c r="N135" s="46" t="s">
        <v>913</v>
      </c>
      <c r="O135" s="46" t="s">
        <v>914</v>
      </c>
      <c r="P135" s="46" t="s">
        <v>915</v>
      </c>
      <c r="Q135" s="46" t="s">
        <v>1379</v>
      </c>
      <c r="R135" s="46" t="s">
        <v>1188</v>
      </c>
      <c r="S135" s="46" t="s">
        <v>1188</v>
      </c>
      <c r="T135" s="46" t="s">
        <v>1188</v>
      </c>
      <c r="U135" s="46" t="s">
        <v>1188</v>
      </c>
    </row>
    <row r="136" spans="1:21" ht="270">
      <c r="A136" s="2">
        <v>148</v>
      </c>
      <c r="B136" s="43" t="s">
        <v>611</v>
      </c>
      <c r="C136" s="44" t="s">
        <v>906</v>
      </c>
      <c r="D136" s="45" t="s">
        <v>610</v>
      </c>
      <c r="E136" s="46" t="s">
        <v>1464</v>
      </c>
      <c r="F136" s="46" t="s">
        <v>950</v>
      </c>
      <c r="G136" s="46" t="s">
        <v>866</v>
      </c>
      <c r="H136" s="46" t="s">
        <v>909</v>
      </c>
      <c r="I136" s="46" t="s">
        <v>1465</v>
      </c>
      <c r="J136" s="46" t="e">
        <v>#REF!</v>
      </c>
      <c r="K136" s="46" t="s">
        <v>911</v>
      </c>
      <c r="L136" s="46" t="s">
        <v>912</v>
      </c>
      <c r="M136" s="41" t="s">
        <v>856</v>
      </c>
      <c r="N136" s="46" t="s">
        <v>913</v>
      </c>
      <c r="O136" s="46" t="s">
        <v>914</v>
      </c>
      <c r="P136" s="46" t="s">
        <v>915</v>
      </c>
      <c r="Q136" s="46" t="s">
        <v>916</v>
      </c>
      <c r="R136" s="46" t="s">
        <v>1466</v>
      </c>
      <c r="S136" s="46" t="s">
        <v>918</v>
      </c>
      <c r="T136" s="46" t="s">
        <v>1467</v>
      </c>
      <c r="U136" s="46" t="s">
        <v>920</v>
      </c>
    </row>
    <row r="137" spans="1:21" ht="285">
      <c r="A137" s="2">
        <v>149</v>
      </c>
      <c r="B137" s="43" t="s">
        <v>613</v>
      </c>
      <c r="C137" s="44" t="s">
        <v>906</v>
      </c>
      <c r="D137" s="72" t="s">
        <v>612</v>
      </c>
      <c r="E137" s="46" t="s">
        <v>1468</v>
      </c>
      <c r="F137" s="46" t="s">
        <v>1469</v>
      </c>
      <c r="G137" s="46" t="s">
        <v>866</v>
      </c>
      <c r="H137" s="46" t="s">
        <v>909</v>
      </c>
      <c r="I137" s="46" t="s">
        <v>1470</v>
      </c>
      <c r="J137" s="46" t="s">
        <v>1471</v>
      </c>
      <c r="K137" s="46" t="s">
        <v>911</v>
      </c>
      <c r="L137" s="46" t="s">
        <v>1472</v>
      </c>
      <c r="M137" s="41" t="s">
        <v>856</v>
      </c>
      <c r="N137" s="46" t="s">
        <v>913</v>
      </c>
      <c r="O137" s="46" t="s">
        <v>914</v>
      </c>
      <c r="P137" s="46" t="s">
        <v>915</v>
      </c>
      <c r="Q137" s="46" t="s">
        <v>916</v>
      </c>
      <c r="R137" s="46" t="s">
        <v>1473</v>
      </c>
      <c r="S137" s="46" t="s">
        <v>918</v>
      </c>
      <c r="T137" s="46" t="s">
        <v>1474</v>
      </c>
      <c r="U137" s="46" t="s">
        <v>920</v>
      </c>
    </row>
    <row r="138" spans="1:21" ht="270">
      <c r="A138" s="2">
        <v>150</v>
      </c>
      <c r="B138" s="43" t="s">
        <v>615</v>
      </c>
      <c r="C138" s="44" t="s">
        <v>906</v>
      </c>
      <c r="D138" s="72" t="s">
        <v>614</v>
      </c>
      <c r="E138" s="46" t="s">
        <v>1468</v>
      </c>
      <c r="F138" s="46" t="s">
        <v>1469</v>
      </c>
      <c r="G138" s="46" t="s">
        <v>866</v>
      </c>
      <c r="H138" s="46" t="s">
        <v>909</v>
      </c>
      <c r="I138" s="46" t="s">
        <v>1475</v>
      </c>
      <c r="J138" s="46" t="s">
        <v>1476</v>
      </c>
      <c r="K138" s="46" t="s">
        <v>911</v>
      </c>
      <c r="L138" s="46" t="s">
        <v>1472</v>
      </c>
      <c r="M138" s="41" t="s">
        <v>856</v>
      </c>
      <c r="N138" s="46" t="s">
        <v>913</v>
      </c>
      <c r="O138" s="46" t="s">
        <v>914</v>
      </c>
      <c r="P138" s="46" t="s">
        <v>915</v>
      </c>
      <c r="Q138" s="46" t="s">
        <v>916</v>
      </c>
      <c r="R138" s="73" t="s">
        <v>930</v>
      </c>
      <c r="S138" s="73" t="s">
        <v>930</v>
      </c>
      <c r="T138" s="73" t="s">
        <v>930</v>
      </c>
      <c r="U138" s="73" t="s">
        <v>1025</v>
      </c>
    </row>
    <row r="139" spans="1:21" ht="270">
      <c r="A139" s="2">
        <v>151</v>
      </c>
      <c r="B139" s="43" t="s">
        <v>617</v>
      </c>
      <c r="C139" s="44" t="s">
        <v>906</v>
      </c>
      <c r="D139" s="72" t="s">
        <v>616</v>
      </c>
      <c r="E139" s="46" t="s">
        <v>1468</v>
      </c>
      <c r="F139" s="46" t="s">
        <v>1469</v>
      </c>
      <c r="G139" s="46" t="s">
        <v>866</v>
      </c>
      <c r="H139" s="46" t="s">
        <v>909</v>
      </c>
      <c r="I139" s="46" t="s">
        <v>1470</v>
      </c>
      <c r="J139" s="46" t="s">
        <v>1477</v>
      </c>
      <c r="K139" s="46" t="s">
        <v>911</v>
      </c>
      <c r="L139" s="46" t="s">
        <v>1472</v>
      </c>
      <c r="M139" s="41" t="s">
        <v>856</v>
      </c>
      <c r="N139" s="46" t="s">
        <v>913</v>
      </c>
      <c r="O139" s="46" t="s">
        <v>914</v>
      </c>
      <c r="P139" s="46" t="s">
        <v>915</v>
      </c>
      <c r="Q139" s="46" t="s">
        <v>916</v>
      </c>
      <c r="R139" s="46" t="s">
        <v>1478</v>
      </c>
      <c r="S139" s="46" t="s">
        <v>918</v>
      </c>
      <c r="T139" s="46" t="s">
        <v>1479</v>
      </c>
      <c r="U139" s="46" t="s">
        <v>920</v>
      </c>
    </row>
    <row r="140" spans="1:21" ht="270">
      <c r="A140" s="2">
        <v>152</v>
      </c>
      <c r="B140" s="43" t="s">
        <v>619</v>
      </c>
      <c r="C140" s="44" t="s">
        <v>906</v>
      </c>
      <c r="D140" s="72" t="s">
        <v>618</v>
      </c>
      <c r="E140" s="46" t="s">
        <v>1468</v>
      </c>
      <c r="F140" s="46" t="s">
        <v>1469</v>
      </c>
      <c r="G140" s="46" t="s">
        <v>866</v>
      </c>
      <c r="H140" s="46" t="s">
        <v>909</v>
      </c>
      <c r="I140" s="46" t="s">
        <v>1480</v>
      </c>
      <c r="J140" s="46" t="s">
        <v>1481</v>
      </c>
      <c r="K140" s="46" t="s">
        <v>911</v>
      </c>
      <c r="L140" s="46" t="s">
        <v>1472</v>
      </c>
      <c r="M140" s="41" t="s">
        <v>856</v>
      </c>
      <c r="N140" s="46" t="s">
        <v>913</v>
      </c>
      <c r="O140" s="46" t="s">
        <v>914</v>
      </c>
      <c r="P140" s="46" t="s">
        <v>915</v>
      </c>
      <c r="Q140" s="46" t="s">
        <v>916</v>
      </c>
      <c r="R140" s="46" t="s">
        <v>1482</v>
      </c>
      <c r="S140" s="46" t="s">
        <v>918</v>
      </c>
      <c r="T140" s="46" t="s">
        <v>1483</v>
      </c>
      <c r="U140" s="46" t="s">
        <v>920</v>
      </c>
    </row>
    <row r="141" spans="1:21" ht="270">
      <c r="A141" s="2">
        <v>153</v>
      </c>
      <c r="B141" s="43" t="s">
        <v>621</v>
      </c>
      <c r="C141" s="44" t="s">
        <v>906</v>
      </c>
      <c r="D141" s="72" t="s">
        <v>620</v>
      </c>
      <c r="E141" s="46" t="s">
        <v>1468</v>
      </c>
      <c r="F141" s="46" t="s">
        <v>1469</v>
      </c>
      <c r="G141" s="46" t="s">
        <v>866</v>
      </c>
      <c r="H141" s="46" t="s">
        <v>909</v>
      </c>
      <c r="I141" s="46" t="s">
        <v>1475</v>
      </c>
      <c r="J141" s="46" t="s">
        <v>1484</v>
      </c>
      <c r="K141" s="46" t="s">
        <v>911</v>
      </c>
      <c r="L141" s="46" t="s">
        <v>1472</v>
      </c>
      <c r="M141" s="41" t="s">
        <v>856</v>
      </c>
      <c r="N141" s="46" t="s">
        <v>913</v>
      </c>
      <c r="O141" s="46" t="s">
        <v>914</v>
      </c>
      <c r="P141" s="46" t="s">
        <v>915</v>
      </c>
      <c r="Q141" s="46" t="s">
        <v>916</v>
      </c>
      <c r="R141" s="46" t="s">
        <v>1485</v>
      </c>
      <c r="S141" s="46" t="s">
        <v>918</v>
      </c>
      <c r="T141" s="46" t="s">
        <v>1486</v>
      </c>
      <c r="U141" s="46" t="s">
        <v>920</v>
      </c>
    </row>
    <row r="142" spans="1:21" ht="270">
      <c r="A142" s="2">
        <v>154</v>
      </c>
      <c r="B142" s="54" t="s">
        <v>623</v>
      </c>
      <c r="C142" s="55" t="s">
        <v>906</v>
      </c>
      <c r="D142" s="74" t="s">
        <v>622</v>
      </c>
      <c r="E142" s="46" t="s">
        <v>1468</v>
      </c>
      <c r="F142" s="46" t="s">
        <v>1469</v>
      </c>
      <c r="G142" s="46" t="s">
        <v>866</v>
      </c>
      <c r="H142" s="46" t="s">
        <v>909</v>
      </c>
      <c r="I142" s="46" t="s">
        <v>1475</v>
      </c>
      <c r="J142" s="46" t="s">
        <v>1487</v>
      </c>
      <c r="K142" s="46" t="s">
        <v>911</v>
      </c>
      <c r="L142" s="46" t="s">
        <v>1472</v>
      </c>
      <c r="M142" s="41" t="s">
        <v>856</v>
      </c>
      <c r="N142" s="46" t="s">
        <v>913</v>
      </c>
      <c r="O142" s="46" t="s">
        <v>914</v>
      </c>
      <c r="P142" s="46" t="s">
        <v>915</v>
      </c>
      <c r="Q142" s="64" t="s">
        <v>916</v>
      </c>
      <c r="R142" s="64" t="s">
        <v>1488</v>
      </c>
      <c r="S142" s="64" t="s">
        <v>918</v>
      </c>
      <c r="T142" s="64" t="s">
        <v>1489</v>
      </c>
      <c r="U142" s="64" t="s">
        <v>920</v>
      </c>
    </row>
    <row r="143" spans="1:21" ht="270">
      <c r="A143" s="2">
        <v>155</v>
      </c>
      <c r="B143" s="67" t="s">
        <v>625</v>
      </c>
      <c r="C143" s="44" t="s">
        <v>906</v>
      </c>
      <c r="D143" s="68" t="s">
        <v>624</v>
      </c>
      <c r="E143" s="46" t="s">
        <v>1490</v>
      </c>
      <c r="F143" s="46" t="s">
        <v>1491</v>
      </c>
      <c r="G143" s="46" t="s">
        <v>866</v>
      </c>
      <c r="H143" s="46" t="s">
        <v>909</v>
      </c>
      <c r="I143" s="46" t="s">
        <v>1013</v>
      </c>
      <c r="J143" s="46" t="e">
        <v>#REF!</v>
      </c>
      <c r="K143" s="46" t="s">
        <v>911</v>
      </c>
      <c r="L143" s="46" t="s">
        <v>1492</v>
      </c>
      <c r="M143" s="46" t="s">
        <v>856</v>
      </c>
      <c r="N143" s="46" t="s">
        <v>913</v>
      </c>
      <c r="O143" s="46" t="s">
        <v>914</v>
      </c>
      <c r="P143" s="46" t="s">
        <v>915</v>
      </c>
      <c r="Q143" s="46" t="s">
        <v>1493</v>
      </c>
      <c r="R143" s="46" t="s">
        <v>1494</v>
      </c>
      <c r="S143" s="46" t="s">
        <v>1495</v>
      </c>
      <c r="T143" s="46">
        <v>0</v>
      </c>
      <c r="U143" s="46">
        <v>0</v>
      </c>
    </row>
    <row r="144" spans="1:21" ht="270">
      <c r="A144" s="2">
        <v>156</v>
      </c>
      <c r="B144" s="67" t="s">
        <v>627</v>
      </c>
      <c r="C144" s="44" t="s">
        <v>906</v>
      </c>
      <c r="D144" s="68" t="s">
        <v>626</v>
      </c>
      <c r="E144" s="46" t="s">
        <v>1496</v>
      </c>
      <c r="F144" s="46" t="s">
        <v>1491</v>
      </c>
      <c r="G144" s="46" t="s">
        <v>1497</v>
      </c>
      <c r="H144" s="46" t="s">
        <v>923</v>
      </c>
      <c r="I144" s="46" t="s">
        <v>1013</v>
      </c>
      <c r="J144" s="46" t="e">
        <v>#REF!</v>
      </c>
      <c r="K144" s="46" t="s">
        <v>911</v>
      </c>
      <c r="L144" s="46" t="s">
        <v>1498</v>
      </c>
      <c r="M144" s="46" t="s">
        <v>856</v>
      </c>
      <c r="N144" s="46" t="s">
        <v>913</v>
      </c>
      <c r="O144" s="46" t="s">
        <v>914</v>
      </c>
      <c r="P144" s="46" t="s">
        <v>915</v>
      </c>
      <c r="Q144" s="46" t="s">
        <v>1493</v>
      </c>
      <c r="R144" s="46" t="s">
        <v>1499</v>
      </c>
      <c r="S144" s="46" t="s">
        <v>1500</v>
      </c>
      <c r="T144" s="46">
        <v>0</v>
      </c>
      <c r="U144" s="46">
        <v>0</v>
      </c>
    </row>
    <row r="145" spans="1:21" ht="270">
      <c r="A145" s="2">
        <v>157</v>
      </c>
      <c r="B145" s="43" t="s">
        <v>629</v>
      </c>
      <c r="C145" s="44" t="s">
        <v>906</v>
      </c>
      <c r="D145" s="45" t="s">
        <v>628</v>
      </c>
      <c r="E145" s="46" t="s">
        <v>1501</v>
      </c>
      <c r="F145" s="46" t="s">
        <v>1502</v>
      </c>
      <c r="G145" s="46" t="s">
        <v>866</v>
      </c>
      <c r="H145" s="46" t="s">
        <v>909</v>
      </c>
      <c r="I145" s="46" t="s">
        <v>1013</v>
      </c>
      <c r="J145" s="46" t="s">
        <v>1503</v>
      </c>
      <c r="K145" s="46" t="s">
        <v>911</v>
      </c>
      <c r="L145" s="46" t="s">
        <v>1504</v>
      </c>
      <c r="M145" s="41" t="s">
        <v>856</v>
      </c>
      <c r="N145" s="46" t="s">
        <v>913</v>
      </c>
      <c r="O145" s="46" t="s">
        <v>914</v>
      </c>
      <c r="P145" s="46" t="s">
        <v>915</v>
      </c>
      <c r="Q145" s="46" t="s">
        <v>1073</v>
      </c>
      <c r="R145" s="46" t="s">
        <v>930</v>
      </c>
      <c r="S145" s="46" t="s">
        <v>930</v>
      </c>
      <c r="T145" s="46" t="s">
        <v>1505</v>
      </c>
      <c r="U145" s="46" t="s">
        <v>1040</v>
      </c>
    </row>
    <row r="146" spans="1:21" ht="270">
      <c r="A146" s="2">
        <v>158</v>
      </c>
      <c r="B146" s="43" t="s">
        <v>631</v>
      </c>
      <c r="C146" s="44" t="s">
        <v>906</v>
      </c>
      <c r="D146" s="45" t="s">
        <v>630</v>
      </c>
      <c r="E146" s="46" t="s">
        <v>1506</v>
      </c>
      <c r="F146" s="46" t="s">
        <v>950</v>
      </c>
      <c r="G146" s="46" t="s">
        <v>1282</v>
      </c>
      <c r="H146" s="46" t="s">
        <v>909</v>
      </c>
      <c r="I146" s="46" t="s">
        <v>1013</v>
      </c>
      <c r="J146" s="46" t="s">
        <v>1507</v>
      </c>
      <c r="K146" s="46" t="s">
        <v>911</v>
      </c>
      <c r="L146" s="46" t="s">
        <v>1508</v>
      </c>
      <c r="M146" s="46" t="s">
        <v>856</v>
      </c>
      <c r="N146" s="46" t="s">
        <v>913</v>
      </c>
      <c r="O146" s="46" t="s">
        <v>914</v>
      </c>
      <c r="P146" s="46" t="s">
        <v>915</v>
      </c>
      <c r="Q146" s="46" t="s">
        <v>1021</v>
      </c>
      <c r="R146" s="46" t="s">
        <v>930</v>
      </c>
      <c r="S146" s="46" t="s">
        <v>930</v>
      </c>
      <c r="T146" s="46" t="s">
        <v>928</v>
      </c>
      <c r="U146" s="46" t="s">
        <v>1025</v>
      </c>
    </row>
    <row r="147" spans="1:21" ht="270">
      <c r="A147" s="2">
        <v>159</v>
      </c>
      <c r="B147" s="43" t="s">
        <v>633</v>
      </c>
      <c r="C147" s="44" t="s">
        <v>906</v>
      </c>
      <c r="D147" s="45" t="s">
        <v>632</v>
      </c>
      <c r="E147" s="46" t="s">
        <v>1509</v>
      </c>
      <c r="F147" s="46" t="s">
        <v>950</v>
      </c>
      <c r="G147" s="46" t="s">
        <v>1282</v>
      </c>
      <c r="H147" s="46" t="s">
        <v>909</v>
      </c>
      <c r="I147" s="46" t="s">
        <v>1013</v>
      </c>
      <c r="J147" s="46" t="s">
        <v>1507</v>
      </c>
      <c r="K147" s="46" t="s">
        <v>911</v>
      </c>
      <c r="L147" s="46" t="s">
        <v>1508</v>
      </c>
      <c r="M147" s="46" t="s">
        <v>856</v>
      </c>
      <c r="N147" s="46" t="s">
        <v>913</v>
      </c>
      <c r="O147" s="46" t="s">
        <v>914</v>
      </c>
      <c r="P147" s="46" t="s">
        <v>915</v>
      </c>
      <c r="Q147" s="46" t="s">
        <v>927</v>
      </c>
      <c r="R147" s="46" t="s">
        <v>930</v>
      </c>
      <c r="S147" s="46" t="s">
        <v>930</v>
      </c>
      <c r="T147" s="46" t="s">
        <v>928</v>
      </c>
      <c r="U147" s="46" t="s">
        <v>1017</v>
      </c>
    </row>
    <row r="148" spans="1:21" ht="270">
      <c r="A148" s="2">
        <v>160</v>
      </c>
      <c r="B148" s="43" t="s">
        <v>635</v>
      </c>
      <c r="C148" s="44" t="s">
        <v>906</v>
      </c>
      <c r="D148" s="45" t="s">
        <v>634</v>
      </c>
      <c r="E148" s="46" t="s">
        <v>1510</v>
      </c>
      <c r="F148" s="46" t="s">
        <v>950</v>
      </c>
      <c r="G148" s="46" t="s">
        <v>1282</v>
      </c>
      <c r="H148" s="46" t="s">
        <v>909</v>
      </c>
      <c r="I148" s="46" t="s">
        <v>1013</v>
      </c>
      <c r="J148" s="46" t="s">
        <v>1507</v>
      </c>
      <c r="K148" s="46" t="s">
        <v>911</v>
      </c>
      <c r="L148" s="46" t="s">
        <v>1511</v>
      </c>
      <c r="M148" s="41" t="s">
        <v>856</v>
      </c>
      <c r="N148" s="46" t="s">
        <v>913</v>
      </c>
      <c r="O148" s="46" t="s">
        <v>914</v>
      </c>
      <c r="P148" s="46" t="s">
        <v>915</v>
      </c>
      <c r="Q148" s="46" t="s">
        <v>993</v>
      </c>
      <c r="R148" s="46" t="s">
        <v>930</v>
      </c>
      <c r="S148" s="46" t="s">
        <v>930</v>
      </c>
      <c r="T148" s="46" t="s">
        <v>928</v>
      </c>
      <c r="U148" s="46" t="s">
        <v>920</v>
      </c>
    </row>
    <row r="149" spans="1:21" ht="270">
      <c r="A149" s="2">
        <v>161</v>
      </c>
      <c r="B149" s="54" t="s">
        <v>637</v>
      </c>
      <c r="C149" s="44" t="s">
        <v>906</v>
      </c>
      <c r="D149" s="47" t="s">
        <v>636</v>
      </c>
      <c r="E149" s="46" t="s">
        <v>1512</v>
      </c>
      <c r="F149" s="46" t="s">
        <v>1513</v>
      </c>
      <c r="G149" s="46" t="s">
        <v>1282</v>
      </c>
      <c r="H149" s="46" t="s">
        <v>909</v>
      </c>
      <c r="I149" s="46" t="s">
        <v>1013</v>
      </c>
      <c r="J149" s="46" t="s">
        <v>1507</v>
      </c>
      <c r="K149" s="46" t="s">
        <v>911</v>
      </c>
      <c r="L149" s="46" t="s">
        <v>1514</v>
      </c>
      <c r="M149" s="41" t="s">
        <v>856</v>
      </c>
      <c r="N149" s="46" t="s">
        <v>913</v>
      </c>
      <c r="O149" s="46" t="s">
        <v>914</v>
      </c>
      <c r="P149" s="46" t="s">
        <v>915</v>
      </c>
      <c r="Q149" s="46" t="s">
        <v>941</v>
      </c>
      <c r="R149" s="46" t="s">
        <v>930</v>
      </c>
      <c r="S149" s="46" t="s">
        <v>1515</v>
      </c>
      <c r="T149" s="46" t="s">
        <v>930</v>
      </c>
      <c r="U149" s="46" t="s">
        <v>918</v>
      </c>
    </row>
    <row r="150" spans="1:21" ht="270">
      <c r="A150" s="2">
        <v>162</v>
      </c>
      <c r="B150" s="43" t="s">
        <v>639</v>
      </c>
      <c r="C150" s="44" t="s">
        <v>906</v>
      </c>
      <c r="D150" s="45" t="s">
        <v>638</v>
      </c>
      <c r="E150" s="46" t="s">
        <v>1516</v>
      </c>
      <c r="F150" s="46" t="s">
        <v>1513</v>
      </c>
      <c r="G150" s="46" t="s">
        <v>1282</v>
      </c>
      <c r="H150" s="46" t="s">
        <v>909</v>
      </c>
      <c r="I150" s="46" t="s">
        <v>1013</v>
      </c>
      <c r="J150" s="46" t="s">
        <v>1507</v>
      </c>
      <c r="K150" s="46" t="s">
        <v>911</v>
      </c>
      <c r="L150" s="46" t="s">
        <v>1517</v>
      </c>
      <c r="M150" s="41" t="s">
        <v>856</v>
      </c>
      <c r="N150" s="46" t="s">
        <v>913</v>
      </c>
      <c r="O150" s="46" t="s">
        <v>914</v>
      </c>
      <c r="P150" s="46" t="s">
        <v>915</v>
      </c>
      <c r="Q150" s="46" t="s">
        <v>1518</v>
      </c>
      <c r="R150" s="46" t="s">
        <v>930</v>
      </c>
      <c r="S150" s="46" t="s">
        <v>930</v>
      </c>
      <c r="T150" s="46" t="s">
        <v>928</v>
      </c>
      <c r="U150" s="46" t="s">
        <v>920</v>
      </c>
    </row>
    <row r="151" spans="1:21" ht="270">
      <c r="A151" s="2">
        <v>163</v>
      </c>
      <c r="B151" s="43" t="s">
        <v>641</v>
      </c>
      <c r="C151" s="44" t="s">
        <v>906</v>
      </c>
      <c r="D151" s="45" t="s">
        <v>640</v>
      </c>
      <c r="E151" s="46" t="s">
        <v>1519</v>
      </c>
      <c r="F151" s="46" t="s">
        <v>950</v>
      </c>
      <c r="G151" s="46" t="s">
        <v>1282</v>
      </c>
      <c r="H151" s="46" t="s">
        <v>909</v>
      </c>
      <c r="I151" s="46" t="s">
        <v>1013</v>
      </c>
      <c r="J151" s="46" t="s">
        <v>1507</v>
      </c>
      <c r="K151" s="46" t="s">
        <v>911</v>
      </c>
      <c r="L151" s="46" t="s">
        <v>1520</v>
      </c>
      <c r="M151" s="41" t="s">
        <v>856</v>
      </c>
      <c r="N151" s="46" t="s">
        <v>913</v>
      </c>
      <c r="O151" s="46" t="s">
        <v>914</v>
      </c>
      <c r="P151" s="46" t="s">
        <v>915</v>
      </c>
      <c r="Q151" s="46" t="s">
        <v>945</v>
      </c>
      <c r="R151" s="46" t="s">
        <v>928</v>
      </c>
      <c r="S151" s="46" t="s">
        <v>920</v>
      </c>
      <c r="T151" s="46" t="s">
        <v>928</v>
      </c>
      <c r="U151" s="46" t="s">
        <v>920</v>
      </c>
    </row>
    <row r="152" spans="1:21" ht="270">
      <c r="A152" s="2">
        <v>164</v>
      </c>
      <c r="B152" s="43" t="s">
        <v>643</v>
      </c>
      <c r="C152" s="44" t="s">
        <v>906</v>
      </c>
      <c r="D152" s="45" t="s">
        <v>642</v>
      </c>
      <c r="E152" s="46" t="s">
        <v>1521</v>
      </c>
      <c r="F152" s="46" t="s">
        <v>950</v>
      </c>
      <c r="G152" s="46" t="s">
        <v>1282</v>
      </c>
      <c r="H152" s="46" t="s">
        <v>909</v>
      </c>
      <c r="I152" s="46" t="s">
        <v>1013</v>
      </c>
      <c r="J152" s="46" t="s">
        <v>1507</v>
      </c>
      <c r="K152" s="46" t="s">
        <v>911</v>
      </c>
      <c r="L152" s="46" t="s">
        <v>1522</v>
      </c>
      <c r="M152" s="41" t="s">
        <v>856</v>
      </c>
      <c r="N152" s="46" t="s">
        <v>913</v>
      </c>
      <c r="O152" s="46" t="s">
        <v>914</v>
      </c>
      <c r="P152" s="46" t="s">
        <v>915</v>
      </c>
      <c r="Q152" s="46" t="s">
        <v>1523</v>
      </c>
      <c r="R152" s="46" t="s">
        <v>930</v>
      </c>
      <c r="S152" s="46" t="s">
        <v>930</v>
      </c>
      <c r="T152" s="46" t="s">
        <v>928</v>
      </c>
      <c r="U152" s="46" t="s">
        <v>920</v>
      </c>
    </row>
    <row r="153" spans="1:21" ht="270">
      <c r="A153" s="2">
        <v>165</v>
      </c>
      <c r="B153" s="43" t="s">
        <v>645</v>
      </c>
      <c r="C153" s="44" t="s">
        <v>906</v>
      </c>
      <c r="D153" s="45" t="s">
        <v>644</v>
      </c>
      <c r="E153" s="46" t="s">
        <v>1524</v>
      </c>
      <c r="F153" s="46" t="s">
        <v>950</v>
      </c>
      <c r="G153" s="46" t="s">
        <v>1282</v>
      </c>
      <c r="H153" s="46" t="s">
        <v>909</v>
      </c>
      <c r="I153" s="46" t="s">
        <v>1013</v>
      </c>
      <c r="J153" s="46" t="s">
        <v>1507</v>
      </c>
      <c r="K153" s="46" t="s">
        <v>911</v>
      </c>
      <c r="L153" s="46" t="s">
        <v>1525</v>
      </c>
      <c r="M153" s="41" t="s">
        <v>856</v>
      </c>
      <c r="N153" s="46" t="s">
        <v>913</v>
      </c>
      <c r="O153" s="46" t="s">
        <v>914</v>
      </c>
      <c r="P153" s="46" t="s">
        <v>915</v>
      </c>
      <c r="Q153" s="46" t="s">
        <v>1414</v>
      </c>
      <c r="R153" s="46" t="s">
        <v>928</v>
      </c>
      <c r="S153" s="46" t="s">
        <v>1017</v>
      </c>
      <c r="T153" s="46" t="s">
        <v>930</v>
      </c>
      <c r="U153" s="46" t="s">
        <v>930</v>
      </c>
    </row>
    <row r="154" spans="1:21" ht="270">
      <c r="A154" s="2">
        <v>166</v>
      </c>
      <c r="B154" s="43" t="s">
        <v>647</v>
      </c>
      <c r="C154" s="44" t="s">
        <v>906</v>
      </c>
      <c r="D154" s="45" t="s">
        <v>646</v>
      </c>
      <c r="E154" s="46" t="s">
        <v>1526</v>
      </c>
      <c r="F154" s="46" t="s">
        <v>908</v>
      </c>
      <c r="G154" s="46" t="s">
        <v>1282</v>
      </c>
      <c r="H154" s="46" t="s">
        <v>909</v>
      </c>
      <c r="I154" s="46" t="s">
        <v>1013</v>
      </c>
      <c r="J154" s="46" t="s">
        <v>1527</v>
      </c>
      <c r="K154" s="46" t="s">
        <v>911</v>
      </c>
      <c r="L154" s="46" t="s">
        <v>1528</v>
      </c>
      <c r="M154" s="41" t="s">
        <v>856</v>
      </c>
      <c r="N154" s="46" t="s">
        <v>913</v>
      </c>
      <c r="O154" s="46" t="s">
        <v>914</v>
      </c>
      <c r="P154" s="46" t="s">
        <v>915</v>
      </c>
      <c r="Q154" s="46" t="s">
        <v>957</v>
      </c>
      <c r="R154" s="46" t="s">
        <v>930</v>
      </c>
      <c r="S154" s="46" t="s">
        <v>930</v>
      </c>
      <c r="T154" s="46" t="s">
        <v>928</v>
      </c>
      <c r="U154" s="46" t="s">
        <v>1093</v>
      </c>
    </row>
    <row r="155" spans="1:21" ht="270">
      <c r="A155" s="2">
        <v>167</v>
      </c>
      <c r="B155" s="43" t="s">
        <v>649</v>
      </c>
      <c r="C155" s="44" t="s">
        <v>906</v>
      </c>
      <c r="D155" s="45" t="s">
        <v>648</v>
      </c>
      <c r="E155" s="46" t="s">
        <v>1529</v>
      </c>
      <c r="F155" s="46" t="s">
        <v>950</v>
      </c>
      <c r="G155" s="46" t="s">
        <v>1282</v>
      </c>
      <c r="H155" s="46" t="s">
        <v>909</v>
      </c>
      <c r="I155" s="46" t="s">
        <v>1013</v>
      </c>
      <c r="J155" s="46" t="s">
        <v>1507</v>
      </c>
      <c r="K155" s="46" t="s">
        <v>911</v>
      </c>
      <c r="L155" s="46" t="s">
        <v>1517</v>
      </c>
      <c r="M155" s="41" t="s">
        <v>856</v>
      </c>
      <c r="N155" s="46" t="s">
        <v>913</v>
      </c>
      <c r="O155" s="46" t="s">
        <v>914</v>
      </c>
      <c r="P155" s="46" t="s">
        <v>915</v>
      </c>
      <c r="Q155" s="46" t="s">
        <v>1530</v>
      </c>
      <c r="R155" s="46" t="s">
        <v>930</v>
      </c>
      <c r="S155" s="46" t="s">
        <v>930</v>
      </c>
      <c r="T155" s="46" t="s">
        <v>928</v>
      </c>
      <c r="U155" s="46" t="s">
        <v>1025</v>
      </c>
    </row>
    <row r="156" spans="1:21" ht="270">
      <c r="A156" s="2">
        <v>168</v>
      </c>
      <c r="B156" s="43" t="s">
        <v>651</v>
      </c>
      <c r="C156" s="44" t="s">
        <v>906</v>
      </c>
      <c r="D156" s="45" t="s">
        <v>650</v>
      </c>
      <c r="E156" s="46" t="s">
        <v>1531</v>
      </c>
      <c r="F156" s="46" t="s">
        <v>950</v>
      </c>
      <c r="G156" s="46" t="s">
        <v>1282</v>
      </c>
      <c r="H156" s="46" t="s">
        <v>909</v>
      </c>
      <c r="I156" s="46" t="s">
        <v>1013</v>
      </c>
      <c r="J156" s="46" t="s">
        <v>1507</v>
      </c>
      <c r="K156" s="46" t="s">
        <v>911</v>
      </c>
      <c r="L156" s="46" t="s">
        <v>1517</v>
      </c>
      <c r="M156" s="41" t="s">
        <v>856</v>
      </c>
      <c r="N156" s="46" t="s">
        <v>913</v>
      </c>
      <c r="O156" s="46" t="s">
        <v>914</v>
      </c>
      <c r="P156" s="46" t="s">
        <v>915</v>
      </c>
      <c r="Q156" s="46" t="s">
        <v>1532</v>
      </c>
      <c r="R156" s="46" t="s">
        <v>928</v>
      </c>
      <c r="S156" s="46" t="s">
        <v>920</v>
      </c>
      <c r="T156" s="46" t="s">
        <v>928</v>
      </c>
      <c r="U156" s="46" t="s">
        <v>920</v>
      </c>
    </row>
    <row r="157" spans="1:21" ht="270">
      <c r="A157" s="2">
        <v>169</v>
      </c>
      <c r="B157" s="43" t="s">
        <v>653</v>
      </c>
      <c r="C157" s="44" t="s">
        <v>906</v>
      </c>
      <c r="D157" s="45" t="s">
        <v>652</v>
      </c>
      <c r="E157" s="46" t="s">
        <v>1533</v>
      </c>
      <c r="F157" s="46" t="s">
        <v>908</v>
      </c>
      <c r="G157" s="46" t="s">
        <v>1282</v>
      </c>
      <c r="H157" s="46" t="s">
        <v>909</v>
      </c>
      <c r="I157" s="46" t="s">
        <v>1013</v>
      </c>
      <c r="J157" s="46" t="s">
        <v>1507</v>
      </c>
      <c r="K157" s="46" t="s">
        <v>911</v>
      </c>
      <c r="L157" s="46" t="s">
        <v>1534</v>
      </c>
      <c r="M157" s="41" t="s">
        <v>856</v>
      </c>
      <c r="N157" s="46" t="s">
        <v>913</v>
      </c>
      <c r="O157" s="46" t="s">
        <v>914</v>
      </c>
      <c r="P157" s="46" t="s">
        <v>915</v>
      </c>
      <c r="Q157" s="46" t="s">
        <v>1007</v>
      </c>
      <c r="R157" s="46" t="s">
        <v>928</v>
      </c>
      <c r="S157" s="46" t="s">
        <v>920</v>
      </c>
      <c r="T157" s="46" t="s">
        <v>928</v>
      </c>
      <c r="U157" s="46" t="s">
        <v>920</v>
      </c>
    </row>
    <row r="158" spans="1:21" ht="270">
      <c r="A158" s="2">
        <v>171</v>
      </c>
      <c r="B158" s="43" t="s">
        <v>665</v>
      </c>
      <c r="C158" s="44" t="s">
        <v>906</v>
      </c>
      <c r="D158" s="45" t="s">
        <v>664</v>
      </c>
      <c r="E158" s="46" t="s">
        <v>1535</v>
      </c>
      <c r="F158" s="46" t="s">
        <v>908</v>
      </c>
      <c r="G158" s="46" t="s">
        <v>866</v>
      </c>
      <c r="H158" s="46" t="s">
        <v>1536</v>
      </c>
      <c r="I158" s="46" t="s">
        <v>1013</v>
      </c>
      <c r="J158" s="46" t="s">
        <v>1537</v>
      </c>
      <c r="K158" s="46" t="s">
        <v>911</v>
      </c>
      <c r="L158" s="46" t="s">
        <v>1538</v>
      </c>
      <c r="M158" s="41" t="s">
        <v>856</v>
      </c>
      <c r="N158" s="46" t="s">
        <v>913</v>
      </c>
      <c r="O158" s="46" t="s">
        <v>914</v>
      </c>
      <c r="P158" s="46" t="s">
        <v>915</v>
      </c>
      <c r="Q158" s="46" t="s">
        <v>1036</v>
      </c>
      <c r="R158" s="46" t="s">
        <v>930</v>
      </c>
      <c r="S158" s="46" t="s">
        <v>930</v>
      </c>
      <c r="T158" s="46" t="s">
        <v>1539</v>
      </c>
      <c r="U158" s="46" t="s">
        <v>1152</v>
      </c>
    </row>
    <row r="159" spans="1:21" ht="270">
      <c r="A159" s="2">
        <v>172</v>
      </c>
      <c r="B159" s="43" t="s">
        <v>669</v>
      </c>
      <c r="C159" s="44" t="s">
        <v>906</v>
      </c>
      <c r="D159" s="45" t="s">
        <v>668</v>
      </c>
      <c r="E159" s="46" t="s">
        <v>1540</v>
      </c>
      <c r="F159" s="46" t="s">
        <v>908</v>
      </c>
      <c r="G159" s="46" t="s">
        <v>866</v>
      </c>
      <c r="H159" s="46" t="s">
        <v>909</v>
      </c>
      <c r="I159" s="46" t="s">
        <v>1013</v>
      </c>
      <c r="J159" s="46" t="s">
        <v>1541</v>
      </c>
      <c r="K159" s="46" t="s">
        <v>911</v>
      </c>
      <c r="L159" s="46" t="s">
        <v>1542</v>
      </c>
      <c r="M159" s="41" t="s">
        <v>856</v>
      </c>
      <c r="N159" s="46" t="s">
        <v>913</v>
      </c>
      <c r="O159" s="46" t="s">
        <v>914</v>
      </c>
      <c r="P159" s="46" t="s">
        <v>915</v>
      </c>
      <c r="Q159" s="46" t="s">
        <v>1036</v>
      </c>
      <c r="R159" s="46" t="s">
        <v>930</v>
      </c>
      <c r="S159" s="46" t="s">
        <v>930</v>
      </c>
      <c r="T159" s="46" t="s">
        <v>1543</v>
      </c>
      <c r="U159" s="46" t="s">
        <v>1152</v>
      </c>
    </row>
    <row r="160" spans="1:21" ht="270">
      <c r="A160" s="2">
        <v>173</v>
      </c>
      <c r="B160" s="43" t="s">
        <v>671</v>
      </c>
      <c r="C160" s="44" t="s">
        <v>906</v>
      </c>
      <c r="D160" s="45" t="s">
        <v>670</v>
      </c>
      <c r="E160" s="46" t="s">
        <v>1544</v>
      </c>
      <c r="F160" s="46" t="s">
        <v>908</v>
      </c>
      <c r="G160" s="46" t="s">
        <v>866</v>
      </c>
      <c r="H160" s="46" t="s">
        <v>909</v>
      </c>
      <c r="I160" s="46" t="s">
        <v>1013</v>
      </c>
      <c r="J160" s="46" t="e">
        <v>#REF!</v>
      </c>
      <c r="K160" s="46" t="s">
        <v>911</v>
      </c>
      <c r="L160" s="46" t="s">
        <v>1404</v>
      </c>
      <c r="M160" s="41" t="s">
        <v>856</v>
      </c>
      <c r="N160" s="46" t="s">
        <v>913</v>
      </c>
      <c r="O160" s="46" t="s">
        <v>914</v>
      </c>
      <c r="P160" s="46" t="s">
        <v>915</v>
      </c>
      <c r="Q160" s="46" t="s">
        <v>957</v>
      </c>
      <c r="R160" s="46" t="s">
        <v>1545</v>
      </c>
      <c r="S160" s="46" t="s">
        <v>918</v>
      </c>
      <c r="T160" s="46" t="s">
        <v>1546</v>
      </c>
      <c r="U160" s="46" t="s">
        <v>920</v>
      </c>
    </row>
    <row r="161" spans="1:21" ht="270">
      <c r="A161" s="2">
        <v>174</v>
      </c>
      <c r="B161" s="43" t="s">
        <v>675</v>
      </c>
      <c r="C161" s="44" t="s">
        <v>906</v>
      </c>
      <c r="D161" s="45" t="s">
        <v>674</v>
      </c>
      <c r="E161" s="46" t="s">
        <v>1547</v>
      </c>
      <c r="F161" s="46" t="s">
        <v>908</v>
      </c>
      <c r="G161" s="46" t="s">
        <v>866</v>
      </c>
      <c r="H161" s="46" t="s">
        <v>909</v>
      </c>
      <c r="I161" s="46" t="s">
        <v>1013</v>
      </c>
      <c r="J161" s="46" t="s">
        <v>1199</v>
      </c>
      <c r="K161" s="46" t="s">
        <v>911</v>
      </c>
      <c r="L161" s="46" t="s">
        <v>1548</v>
      </c>
      <c r="M161" s="41" t="s">
        <v>856</v>
      </c>
      <c r="N161" s="46" t="s">
        <v>913</v>
      </c>
      <c r="O161" s="46" t="s">
        <v>914</v>
      </c>
      <c r="P161" s="46" t="s">
        <v>915</v>
      </c>
      <c r="Q161" s="46" t="s">
        <v>963</v>
      </c>
      <c r="R161" s="46" t="s">
        <v>1549</v>
      </c>
      <c r="S161" s="46" t="s">
        <v>918</v>
      </c>
      <c r="T161" s="46" t="s">
        <v>1549</v>
      </c>
      <c r="U161" s="46" t="s">
        <v>1159</v>
      </c>
    </row>
    <row r="162" spans="1:21" ht="270">
      <c r="A162" s="2">
        <v>175</v>
      </c>
      <c r="B162" s="43" t="s">
        <v>677</v>
      </c>
      <c r="C162" s="44" t="s">
        <v>906</v>
      </c>
      <c r="D162" s="45" t="s">
        <v>676</v>
      </c>
      <c r="E162" s="46" t="s">
        <v>1550</v>
      </c>
      <c r="F162" s="46" t="s">
        <v>1551</v>
      </c>
      <c r="G162" s="46" t="s">
        <v>866</v>
      </c>
      <c r="H162" s="46" t="s">
        <v>909</v>
      </c>
      <c r="I162" s="46" t="s">
        <v>1013</v>
      </c>
      <c r="J162" s="46" t="e">
        <v>#REF!</v>
      </c>
      <c r="K162" s="46" t="s">
        <v>911</v>
      </c>
      <c r="L162" s="46" t="s">
        <v>1552</v>
      </c>
      <c r="M162" s="41" t="s">
        <v>856</v>
      </c>
      <c r="N162" s="46" t="s">
        <v>913</v>
      </c>
      <c r="O162" s="46" t="s">
        <v>914</v>
      </c>
      <c r="P162" s="46" t="s">
        <v>915</v>
      </c>
      <c r="Q162" s="46" t="s">
        <v>1073</v>
      </c>
      <c r="R162" s="46" t="s">
        <v>928</v>
      </c>
      <c r="S162" s="46" t="s">
        <v>1040</v>
      </c>
      <c r="T162" s="46" t="s">
        <v>928</v>
      </c>
      <c r="U162" s="46" t="s">
        <v>1301</v>
      </c>
    </row>
    <row r="163" spans="1:21" ht="270">
      <c r="A163" s="2">
        <v>176</v>
      </c>
      <c r="B163" s="60" t="s">
        <v>681</v>
      </c>
      <c r="C163" s="44" t="s">
        <v>906</v>
      </c>
      <c r="D163" s="61" t="s">
        <v>680</v>
      </c>
      <c r="E163" s="46" t="s">
        <v>1553</v>
      </c>
      <c r="F163" s="46" t="s">
        <v>908</v>
      </c>
      <c r="G163" s="46" t="s">
        <v>1282</v>
      </c>
      <c r="H163" s="46" t="s">
        <v>1095</v>
      </c>
      <c r="I163" s="46" t="s">
        <v>1247</v>
      </c>
      <c r="J163" s="46" t="e">
        <v>#REF!</v>
      </c>
      <c r="K163" s="46" t="s">
        <v>911</v>
      </c>
      <c r="L163" s="46" t="s">
        <v>1554</v>
      </c>
      <c r="M163" s="41" t="s">
        <v>856</v>
      </c>
      <c r="N163" s="46" t="s">
        <v>913</v>
      </c>
      <c r="O163" s="46" t="s">
        <v>914</v>
      </c>
      <c r="P163" s="46" t="s">
        <v>915</v>
      </c>
      <c r="Q163" s="46" t="s">
        <v>1555</v>
      </c>
      <c r="R163" s="46" t="s">
        <v>930</v>
      </c>
      <c r="S163" s="46" t="s">
        <v>930</v>
      </c>
      <c r="T163" s="46" t="s">
        <v>1556</v>
      </c>
      <c r="U163" s="46" t="s">
        <v>1125</v>
      </c>
    </row>
    <row r="164" spans="1:21" ht="270">
      <c r="A164" s="2">
        <v>177</v>
      </c>
      <c r="B164" s="43" t="s">
        <v>683</v>
      </c>
      <c r="C164" s="44" t="s">
        <v>906</v>
      </c>
      <c r="D164" s="45" t="s">
        <v>682</v>
      </c>
      <c r="E164" s="46" t="s">
        <v>1557</v>
      </c>
      <c r="F164" s="46" t="s">
        <v>908</v>
      </c>
      <c r="G164" s="46" t="s">
        <v>866</v>
      </c>
      <c r="H164" s="46" t="s">
        <v>909</v>
      </c>
      <c r="I164" s="46" t="s">
        <v>1013</v>
      </c>
      <c r="J164" s="46" t="s">
        <v>1558</v>
      </c>
      <c r="K164" s="46" t="s">
        <v>911</v>
      </c>
      <c r="L164" s="46" t="s">
        <v>1559</v>
      </c>
      <c r="M164" s="41" t="s">
        <v>856</v>
      </c>
      <c r="N164" s="46" t="s">
        <v>913</v>
      </c>
      <c r="O164" s="46" t="s">
        <v>914</v>
      </c>
      <c r="P164" s="46" t="s">
        <v>915</v>
      </c>
      <c r="Q164" s="46" t="s">
        <v>1073</v>
      </c>
      <c r="R164" s="46" t="s">
        <v>1560</v>
      </c>
      <c r="S164" s="46" t="s">
        <v>1212</v>
      </c>
      <c r="T164" s="46" t="s">
        <v>1561</v>
      </c>
      <c r="U164" s="46" t="s">
        <v>1125</v>
      </c>
    </row>
    <row r="165" spans="1:21" ht="300">
      <c r="A165" s="2">
        <v>178</v>
      </c>
      <c r="B165" s="43" t="s">
        <v>685</v>
      </c>
      <c r="C165" s="44" t="s">
        <v>906</v>
      </c>
      <c r="D165" s="45" t="s">
        <v>684</v>
      </c>
      <c r="E165" s="46" t="s">
        <v>1562</v>
      </c>
      <c r="F165" s="46" t="s">
        <v>908</v>
      </c>
      <c r="G165" s="46" t="s">
        <v>866</v>
      </c>
      <c r="H165" s="46" t="s">
        <v>1095</v>
      </c>
      <c r="I165" s="46" t="s">
        <v>1247</v>
      </c>
      <c r="J165" s="46" t="e">
        <v>#REF!</v>
      </c>
      <c r="K165" s="46" t="s">
        <v>911</v>
      </c>
      <c r="L165" s="46" t="s">
        <v>1563</v>
      </c>
      <c r="M165" s="46" t="s">
        <v>856</v>
      </c>
      <c r="N165" s="46" t="s">
        <v>913</v>
      </c>
      <c r="O165" s="46" t="s">
        <v>914</v>
      </c>
      <c r="P165" s="46" t="s">
        <v>1288</v>
      </c>
      <c r="Q165" s="46" t="s">
        <v>1073</v>
      </c>
      <c r="R165" s="46" t="s">
        <v>1564</v>
      </c>
      <c r="S165" s="46" t="s">
        <v>1565</v>
      </c>
      <c r="T165" s="46" t="s">
        <v>1564</v>
      </c>
      <c r="U165" s="46" t="s">
        <v>1566</v>
      </c>
    </row>
    <row r="166" spans="1:21" ht="120">
      <c r="A166" s="2">
        <v>179</v>
      </c>
      <c r="B166" s="43" t="s">
        <v>687</v>
      </c>
      <c r="C166" s="55" t="s">
        <v>906</v>
      </c>
      <c r="D166" s="45" t="s">
        <v>686</v>
      </c>
      <c r="E166" s="46" t="s">
        <v>1567</v>
      </c>
      <c r="F166" s="46" t="s">
        <v>908</v>
      </c>
      <c r="G166" s="46" t="s">
        <v>866</v>
      </c>
      <c r="H166" s="46" t="s">
        <v>1095</v>
      </c>
      <c r="I166" s="46" t="s">
        <v>1247</v>
      </c>
      <c r="J166" s="46" t="e">
        <v>#REF!</v>
      </c>
      <c r="K166" s="46" t="s">
        <v>1568</v>
      </c>
      <c r="L166" s="46" t="s">
        <v>1569</v>
      </c>
      <c r="M166" s="41" t="s">
        <v>856</v>
      </c>
      <c r="N166" s="46" t="s">
        <v>913</v>
      </c>
      <c r="O166" s="46" t="s">
        <v>914</v>
      </c>
      <c r="P166" s="46" t="s">
        <v>1006</v>
      </c>
      <c r="Q166" s="46" t="s">
        <v>1570</v>
      </c>
      <c r="R166" s="46" t="s">
        <v>930</v>
      </c>
      <c r="S166" s="46" t="s">
        <v>930</v>
      </c>
      <c r="T166" s="46" t="s">
        <v>1571</v>
      </c>
      <c r="U166" s="46" t="s">
        <v>1125</v>
      </c>
    </row>
    <row r="167" spans="1:21" ht="300">
      <c r="A167" s="2">
        <v>180</v>
      </c>
      <c r="B167" s="43" t="s">
        <v>689</v>
      </c>
      <c r="C167" s="44" t="s">
        <v>906</v>
      </c>
      <c r="D167" s="45" t="s">
        <v>688</v>
      </c>
      <c r="E167" s="46" t="s">
        <v>1572</v>
      </c>
      <c r="F167" s="46" t="s">
        <v>908</v>
      </c>
      <c r="G167" s="46" t="s">
        <v>866</v>
      </c>
      <c r="H167" s="46" t="s">
        <v>909</v>
      </c>
      <c r="I167" s="46" t="s">
        <v>1013</v>
      </c>
      <c r="J167" s="46" t="e">
        <v>#REF!</v>
      </c>
      <c r="K167" s="46" t="s">
        <v>911</v>
      </c>
      <c r="L167" s="46" t="s">
        <v>1573</v>
      </c>
      <c r="M167" s="41" t="s">
        <v>856</v>
      </c>
      <c r="N167" s="46" t="s">
        <v>913</v>
      </c>
      <c r="O167" s="46" t="s">
        <v>914</v>
      </c>
      <c r="P167" s="46" t="s">
        <v>915</v>
      </c>
      <c r="Q167" s="46" t="s">
        <v>1036</v>
      </c>
      <c r="R167" s="46" t="s">
        <v>1574</v>
      </c>
      <c r="S167" s="46" t="s">
        <v>1205</v>
      </c>
      <c r="T167" s="46" t="s">
        <v>1575</v>
      </c>
      <c r="U167" s="46" t="s">
        <v>1040</v>
      </c>
    </row>
    <row r="168" spans="1:21" ht="270">
      <c r="A168" s="2">
        <v>181</v>
      </c>
      <c r="B168" s="43" t="s">
        <v>691</v>
      </c>
      <c r="C168" s="44" t="s">
        <v>906</v>
      </c>
      <c r="D168" s="45" t="s">
        <v>690</v>
      </c>
      <c r="E168" s="46" t="s">
        <v>1576</v>
      </c>
      <c r="F168" s="46" t="s">
        <v>908</v>
      </c>
      <c r="G168" s="46" t="s">
        <v>866</v>
      </c>
      <c r="H168" s="46" t="s">
        <v>909</v>
      </c>
      <c r="I168" s="46" t="s">
        <v>1013</v>
      </c>
      <c r="J168" s="46" t="s">
        <v>1577</v>
      </c>
      <c r="K168" s="46" t="s">
        <v>911</v>
      </c>
      <c r="L168" s="46" t="s">
        <v>1578</v>
      </c>
      <c r="M168" s="41" t="s">
        <v>856</v>
      </c>
      <c r="N168" s="46" t="s">
        <v>913</v>
      </c>
      <c r="O168" s="46" t="s">
        <v>914</v>
      </c>
      <c r="P168" s="46" t="s">
        <v>915</v>
      </c>
      <c r="Q168" s="46" t="s">
        <v>1036</v>
      </c>
      <c r="R168" s="46" t="s">
        <v>1579</v>
      </c>
      <c r="S168" s="46" t="s">
        <v>1580</v>
      </c>
      <c r="T168" s="46" t="s">
        <v>1581</v>
      </c>
      <c r="U168" s="46" t="s">
        <v>1040</v>
      </c>
    </row>
    <row r="169" spans="1:21" ht="270">
      <c r="A169" s="2">
        <v>182</v>
      </c>
      <c r="B169" s="75" t="s">
        <v>695</v>
      </c>
      <c r="C169" s="44" t="s">
        <v>906</v>
      </c>
      <c r="D169" s="76" t="s">
        <v>694</v>
      </c>
      <c r="E169" s="46" t="s">
        <v>1582</v>
      </c>
      <c r="F169" s="46" t="s">
        <v>908</v>
      </c>
      <c r="G169" s="46" t="s">
        <v>866</v>
      </c>
      <c r="H169" s="46" t="s">
        <v>909</v>
      </c>
      <c r="I169" s="46" t="s">
        <v>1013</v>
      </c>
      <c r="J169" s="46" t="e">
        <v>#REF!</v>
      </c>
      <c r="K169" s="46" t="s">
        <v>911</v>
      </c>
      <c r="L169" s="46" t="s">
        <v>1583</v>
      </c>
      <c r="M169" s="46" t="s">
        <v>856</v>
      </c>
      <c r="N169" s="46" t="s">
        <v>913</v>
      </c>
      <c r="O169" s="46" t="s">
        <v>914</v>
      </c>
      <c r="P169" s="46" t="s">
        <v>915</v>
      </c>
      <c r="Q169" s="46" t="s">
        <v>1068</v>
      </c>
      <c r="R169" s="46" t="s">
        <v>1584</v>
      </c>
      <c r="S169" s="46" t="s">
        <v>1585</v>
      </c>
      <c r="T169" s="46">
        <v>0</v>
      </c>
      <c r="U169" s="46">
        <v>0</v>
      </c>
    </row>
    <row r="170" spans="1:21" ht="270">
      <c r="A170" s="2">
        <v>183</v>
      </c>
      <c r="B170" s="43" t="s">
        <v>703</v>
      </c>
      <c r="C170" s="44" t="s">
        <v>906</v>
      </c>
      <c r="D170" s="45" t="s">
        <v>702</v>
      </c>
      <c r="E170" s="46" t="s">
        <v>1586</v>
      </c>
      <c r="F170" s="46" t="s">
        <v>908</v>
      </c>
      <c r="G170" s="46" t="s">
        <v>866</v>
      </c>
      <c r="H170" s="46" t="s">
        <v>909</v>
      </c>
      <c r="I170" s="46" t="s">
        <v>1013</v>
      </c>
      <c r="J170" s="46" t="e">
        <v>#REF!</v>
      </c>
      <c r="K170" s="46" t="s">
        <v>911</v>
      </c>
      <c r="L170" s="46" t="s">
        <v>1472</v>
      </c>
      <c r="M170" s="41" t="s">
        <v>856</v>
      </c>
      <c r="N170" s="46" t="s">
        <v>913</v>
      </c>
      <c r="O170" s="46" t="s">
        <v>914</v>
      </c>
      <c r="P170" s="46" t="s">
        <v>915</v>
      </c>
      <c r="Q170" s="46" t="s">
        <v>916</v>
      </c>
      <c r="R170" s="46" t="s">
        <v>930</v>
      </c>
      <c r="S170" s="46" t="s">
        <v>918</v>
      </c>
      <c r="T170" s="46" t="s">
        <v>930</v>
      </c>
      <c r="U170" s="46" t="s">
        <v>920</v>
      </c>
    </row>
    <row r="171" spans="1:21" ht="270">
      <c r="A171" s="2">
        <v>184</v>
      </c>
      <c r="B171" s="43" t="s">
        <v>705</v>
      </c>
      <c r="C171" s="44" t="s">
        <v>906</v>
      </c>
      <c r="D171" s="47" t="s">
        <v>704</v>
      </c>
      <c r="E171" s="46" t="s">
        <v>1587</v>
      </c>
      <c r="F171" s="46" t="s">
        <v>908</v>
      </c>
      <c r="G171" s="46" t="s">
        <v>1497</v>
      </c>
      <c r="H171" s="46" t="s">
        <v>1536</v>
      </c>
      <c r="I171" s="46" t="s">
        <v>1013</v>
      </c>
      <c r="J171" s="46" t="e">
        <v>#REF!</v>
      </c>
      <c r="K171" s="46" t="s">
        <v>911</v>
      </c>
      <c r="L171" s="46" t="s">
        <v>1588</v>
      </c>
      <c r="M171" s="41" t="s">
        <v>856</v>
      </c>
      <c r="N171" s="46" t="s">
        <v>913</v>
      </c>
      <c r="O171" s="46" t="s">
        <v>914</v>
      </c>
      <c r="P171" s="46" t="s">
        <v>915</v>
      </c>
      <c r="Q171" s="46" t="s">
        <v>1589</v>
      </c>
      <c r="R171" s="46" t="s">
        <v>1590</v>
      </c>
      <c r="S171" s="46" t="s">
        <v>1017</v>
      </c>
      <c r="T171" s="46" t="s">
        <v>1591</v>
      </c>
      <c r="U171" s="46" t="s">
        <v>1017</v>
      </c>
    </row>
    <row r="172" spans="1:21" ht="270">
      <c r="A172" s="2">
        <v>185</v>
      </c>
      <c r="B172" s="43" t="s">
        <v>707</v>
      </c>
      <c r="C172" s="44" t="s">
        <v>906</v>
      </c>
      <c r="D172" s="45" t="s">
        <v>706</v>
      </c>
      <c r="E172" s="46" t="s">
        <v>1592</v>
      </c>
      <c r="F172" s="46" t="s">
        <v>932</v>
      </c>
      <c r="G172" s="46" t="s">
        <v>1497</v>
      </c>
      <c r="H172" s="46" t="s">
        <v>1536</v>
      </c>
      <c r="I172" s="46" t="s">
        <v>1013</v>
      </c>
      <c r="J172" s="46" t="s">
        <v>1593</v>
      </c>
      <c r="K172" s="46" t="s">
        <v>911</v>
      </c>
      <c r="L172" s="46" t="s">
        <v>934</v>
      </c>
      <c r="M172" s="41" t="s">
        <v>856</v>
      </c>
      <c r="N172" s="46" t="s">
        <v>913</v>
      </c>
      <c r="O172" s="46" t="s">
        <v>914</v>
      </c>
      <c r="P172" s="46" t="s">
        <v>915</v>
      </c>
      <c r="Q172" s="46" t="s">
        <v>935</v>
      </c>
      <c r="R172" s="46" t="s">
        <v>930</v>
      </c>
      <c r="S172" s="46" t="s">
        <v>930</v>
      </c>
      <c r="T172" s="46" t="s">
        <v>928</v>
      </c>
      <c r="U172" s="46" t="s">
        <v>920</v>
      </c>
    </row>
    <row r="173" spans="1:21" ht="270">
      <c r="A173" s="2">
        <v>186</v>
      </c>
      <c r="B173" s="43" t="s">
        <v>709</v>
      </c>
      <c r="C173" s="44" t="s">
        <v>906</v>
      </c>
      <c r="D173" s="45" t="s">
        <v>708</v>
      </c>
      <c r="E173" s="46" t="s">
        <v>1594</v>
      </c>
      <c r="F173" s="46" t="s">
        <v>932</v>
      </c>
      <c r="G173" s="46" t="s">
        <v>1497</v>
      </c>
      <c r="H173" s="46" t="s">
        <v>1536</v>
      </c>
      <c r="I173" s="46" t="s">
        <v>1013</v>
      </c>
      <c r="J173" s="46" t="e">
        <v>#REF!</v>
      </c>
      <c r="K173" s="46" t="s">
        <v>911</v>
      </c>
      <c r="L173" s="46" t="s">
        <v>940</v>
      </c>
      <c r="M173" s="41" t="s">
        <v>856</v>
      </c>
      <c r="N173" s="46" t="s">
        <v>913</v>
      </c>
      <c r="O173" s="46" t="s">
        <v>914</v>
      </c>
      <c r="P173" s="46" t="s">
        <v>915</v>
      </c>
      <c r="Q173" s="46" t="s">
        <v>941</v>
      </c>
      <c r="R173" s="46" t="s">
        <v>930</v>
      </c>
      <c r="S173" s="46" t="s">
        <v>930</v>
      </c>
      <c r="T173" s="46" t="s">
        <v>928</v>
      </c>
      <c r="U173" s="46" t="s">
        <v>918</v>
      </c>
    </row>
    <row r="174" spans="1:21" ht="270">
      <c r="A174" s="2">
        <v>187</v>
      </c>
      <c r="B174" s="43" t="s">
        <v>711</v>
      </c>
      <c r="C174" s="44" t="s">
        <v>906</v>
      </c>
      <c r="D174" s="45" t="s">
        <v>710</v>
      </c>
      <c r="E174" s="46" t="s">
        <v>1595</v>
      </c>
      <c r="F174" s="46" t="s">
        <v>908</v>
      </c>
      <c r="G174" s="46" t="s">
        <v>1497</v>
      </c>
      <c r="H174" s="46" t="s">
        <v>1536</v>
      </c>
      <c r="I174" s="46" t="s">
        <v>1013</v>
      </c>
      <c r="J174" s="46" t="e">
        <v>#REF!</v>
      </c>
      <c r="K174" s="46" t="s">
        <v>911</v>
      </c>
      <c r="L174" s="46" t="s">
        <v>944</v>
      </c>
      <c r="M174" s="41" t="s">
        <v>856</v>
      </c>
      <c r="N174" s="46" t="s">
        <v>913</v>
      </c>
      <c r="O174" s="46" t="s">
        <v>914</v>
      </c>
      <c r="P174" s="46" t="s">
        <v>915</v>
      </c>
      <c r="Q174" s="46" t="s">
        <v>945</v>
      </c>
      <c r="R174" s="46" t="s">
        <v>928</v>
      </c>
      <c r="S174" s="46" t="s">
        <v>918</v>
      </c>
      <c r="T174" s="46" t="s">
        <v>928</v>
      </c>
      <c r="U174" s="46" t="s">
        <v>920</v>
      </c>
    </row>
    <row r="175" spans="1:21" ht="270">
      <c r="A175" s="2">
        <v>188</v>
      </c>
      <c r="B175" s="43" t="s">
        <v>713</v>
      </c>
      <c r="C175" s="44" t="s">
        <v>906</v>
      </c>
      <c r="D175" s="45" t="s">
        <v>712</v>
      </c>
      <c r="E175" s="46" t="s">
        <v>1596</v>
      </c>
      <c r="F175" s="46" t="s">
        <v>950</v>
      </c>
      <c r="G175" s="46" t="s">
        <v>1497</v>
      </c>
      <c r="H175" s="46" t="s">
        <v>1536</v>
      </c>
      <c r="I175" s="46" t="s">
        <v>1013</v>
      </c>
      <c r="J175" s="46" t="e">
        <v>#REF!</v>
      </c>
      <c r="K175" s="46" t="s">
        <v>911</v>
      </c>
      <c r="L175" s="46" t="s">
        <v>952</v>
      </c>
      <c r="M175" s="41" t="s">
        <v>856</v>
      </c>
      <c r="N175" s="46" t="s">
        <v>913</v>
      </c>
      <c r="O175" s="46" t="s">
        <v>914</v>
      </c>
      <c r="P175" s="46" t="s">
        <v>915</v>
      </c>
      <c r="Q175" s="46" t="s">
        <v>953</v>
      </c>
      <c r="R175" s="46" t="s">
        <v>930</v>
      </c>
      <c r="S175" s="46" t="s">
        <v>930</v>
      </c>
      <c r="T175" s="46" t="s">
        <v>928</v>
      </c>
      <c r="U175" s="73" t="s">
        <v>930</v>
      </c>
    </row>
    <row r="176" spans="1:21" ht="270">
      <c r="A176" s="2">
        <v>189</v>
      </c>
      <c r="B176" s="43" t="s">
        <v>715</v>
      </c>
      <c r="C176" s="44" t="s">
        <v>906</v>
      </c>
      <c r="D176" s="45" t="s">
        <v>714</v>
      </c>
      <c r="E176" s="46" t="s">
        <v>1597</v>
      </c>
      <c r="F176" s="46" t="s">
        <v>950</v>
      </c>
      <c r="G176" s="46" t="s">
        <v>1497</v>
      </c>
      <c r="H176" s="46" t="s">
        <v>923</v>
      </c>
      <c r="I176" s="46" t="s">
        <v>1013</v>
      </c>
      <c r="J176" s="46" t="e">
        <v>#REF!</v>
      </c>
      <c r="K176" s="46" t="s">
        <v>911</v>
      </c>
      <c r="L176" s="46" t="s">
        <v>1598</v>
      </c>
      <c r="M176" s="46" t="s">
        <v>856</v>
      </c>
      <c r="N176" s="46" t="s">
        <v>913</v>
      </c>
      <c r="O176" s="46" t="s">
        <v>914</v>
      </c>
      <c r="P176" s="46" t="s">
        <v>915</v>
      </c>
      <c r="Q176" s="46" t="s">
        <v>957</v>
      </c>
      <c r="R176" s="46" t="s">
        <v>928</v>
      </c>
      <c r="S176" s="46" t="s">
        <v>918</v>
      </c>
      <c r="T176" s="46" t="s">
        <v>930</v>
      </c>
      <c r="U176" s="46" t="s">
        <v>1023</v>
      </c>
    </row>
    <row r="177" spans="1:21" ht="270">
      <c r="A177" s="2">
        <v>190</v>
      </c>
      <c r="B177" s="43" t="s">
        <v>717</v>
      </c>
      <c r="C177" s="44" t="s">
        <v>906</v>
      </c>
      <c r="D177" s="45" t="s">
        <v>716</v>
      </c>
      <c r="E177" s="46" t="s">
        <v>961</v>
      </c>
      <c r="F177" s="46" t="s">
        <v>950</v>
      </c>
      <c r="G177" s="46" t="s">
        <v>1497</v>
      </c>
      <c r="H177" s="46" t="s">
        <v>1536</v>
      </c>
      <c r="I177" s="46" t="s">
        <v>1013</v>
      </c>
      <c r="J177" s="46" t="e">
        <v>#REF!</v>
      </c>
      <c r="K177" s="46" t="s">
        <v>911</v>
      </c>
      <c r="L177" s="46" t="s">
        <v>962</v>
      </c>
      <c r="M177" s="41" t="s">
        <v>856</v>
      </c>
      <c r="N177" s="46" t="s">
        <v>913</v>
      </c>
      <c r="O177" s="46" t="s">
        <v>914</v>
      </c>
      <c r="P177" s="46" t="s">
        <v>915</v>
      </c>
      <c r="Q177" s="46" t="s">
        <v>963</v>
      </c>
      <c r="R177" s="46" t="s">
        <v>928</v>
      </c>
      <c r="S177" s="46" t="s">
        <v>918</v>
      </c>
      <c r="T177" s="46" t="s">
        <v>928</v>
      </c>
      <c r="U177" s="46" t="s">
        <v>918</v>
      </c>
    </row>
    <row r="178" spans="1:21" ht="270">
      <c r="A178" s="2">
        <v>191</v>
      </c>
      <c r="B178" s="43" t="s">
        <v>719</v>
      </c>
      <c r="C178" s="44" t="s">
        <v>906</v>
      </c>
      <c r="D178" s="45" t="s">
        <v>718</v>
      </c>
      <c r="E178" s="46" t="s">
        <v>978</v>
      </c>
      <c r="F178" s="46" t="s">
        <v>979</v>
      </c>
      <c r="G178" s="46" t="s">
        <v>1497</v>
      </c>
      <c r="H178" s="46" t="s">
        <v>1536</v>
      </c>
      <c r="I178" s="46" t="s">
        <v>1013</v>
      </c>
      <c r="J178" s="46" t="e">
        <v>#REF!</v>
      </c>
      <c r="K178" s="46" t="s">
        <v>911</v>
      </c>
      <c r="L178" s="46" t="s">
        <v>1599</v>
      </c>
      <c r="M178" s="41" t="s">
        <v>856</v>
      </c>
      <c r="N178" s="46" t="s">
        <v>913</v>
      </c>
      <c r="O178" s="46" t="s">
        <v>914</v>
      </c>
      <c r="P178" s="46" t="s">
        <v>915</v>
      </c>
      <c r="Q178" s="46" t="s">
        <v>963</v>
      </c>
      <c r="R178" s="46" t="s">
        <v>928</v>
      </c>
      <c r="S178" s="46" t="s">
        <v>918</v>
      </c>
      <c r="T178" s="46" t="s">
        <v>928</v>
      </c>
      <c r="U178" s="46" t="s">
        <v>1159</v>
      </c>
    </row>
    <row r="179" spans="1:21" ht="270">
      <c r="A179" s="2">
        <v>192</v>
      </c>
      <c r="B179" s="43" t="s">
        <v>721</v>
      </c>
      <c r="C179" s="44" t="s">
        <v>906</v>
      </c>
      <c r="D179" s="45" t="s">
        <v>720</v>
      </c>
      <c r="E179" s="46" t="s">
        <v>1600</v>
      </c>
      <c r="F179" s="46" t="s">
        <v>950</v>
      </c>
      <c r="G179" s="46" t="s">
        <v>1497</v>
      </c>
      <c r="H179" s="46" t="s">
        <v>1536</v>
      </c>
      <c r="I179" s="46" t="s">
        <v>1013</v>
      </c>
      <c r="J179" s="46" t="s">
        <v>1601</v>
      </c>
      <c r="K179" s="46" t="s">
        <v>911</v>
      </c>
      <c r="L179" s="46" t="s">
        <v>1602</v>
      </c>
      <c r="M179" s="41" t="s">
        <v>856</v>
      </c>
      <c r="N179" s="46" t="s">
        <v>913</v>
      </c>
      <c r="O179" s="46" t="s">
        <v>914</v>
      </c>
      <c r="P179" s="46" t="s">
        <v>915</v>
      </c>
      <c r="Q179" s="46" t="s">
        <v>1176</v>
      </c>
      <c r="R179" s="46" t="s">
        <v>1603</v>
      </c>
      <c r="S179" s="46" t="s">
        <v>1093</v>
      </c>
      <c r="T179" s="46" t="s">
        <v>1604</v>
      </c>
      <c r="U179" s="46" t="s">
        <v>920</v>
      </c>
    </row>
    <row r="180" spans="1:21" ht="270">
      <c r="A180" s="2">
        <v>193</v>
      </c>
      <c r="B180" s="43" t="s">
        <v>723</v>
      </c>
      <c r="C180" s="44" t="s">
        <v>906</v>
      </c>
      <c r="D180" s="47" t="s">
        <v>722</v>
      </c>
      <c r="E180" s="46" t="s">
        <v>1605</v>
      </c>
      <c r="F180" s="46" t="s">
        <v>908</v>
      </c>
      <c r="G180" s="46" t="s">
        <v>1497</v>
      </c>
      <c r="H180" s="46" t="s">
        <v>1536</v>
      </c>
      <c r="I180" s="46" t="s">
        <v>1013</v>
      </c>
      <c r="J180" s="46" t="e">
        <v>#REF!</v>
      </c>
      <c r="K180" s="46" t="s">
        <v>911</v>
      </c>
      <c r="L180" s="46" t="s">
        <v>1606</v>
      </c>
      <c r="M180" s="41" t="s">
        <v>856</v>
      </c>
      <c r="N180" s="46" t="s">
        <v>913</v>
      </c>
      <c r="O180" s="46" t="s">
        <v>914</v>
      </c>
      <c r="P180" s="46" t="s">
        <v>915</v>
      </c>
      <c r="Q180" s="46" t="s">
        <v>993</v>
      </c>
      <c r="R180" s="46" t="s">
        <v>930</v>
      </c>
      <c r="S180" s="46" t="s">
        <v>930</v>
      </c>
      <c r="T180" s="46" t="s">
        <v>928</v>
      </c>
      <c r="U180" s="73" t="s">
        <v>930</v>
      </c>
    </row>
    <row r="181" spans="1:21" ht="270">
      <c r="A181" s="2">
        <v>194</v>
      </c>
      <c r="B181" s="60" t="s">
        <v>725</v>
      </c>
      <c r="C181" s="44" t="s">
        <v>906</v>
      </c>
      <c r="D181" s="66" t="s">
        <v>724</v>
      </c>
      <c r="E181" s="46" t="s">
        <v>1607</v>
      </c>
      <c r="F181" s="46" t="s">
        <v>950</v>
      </c>
      <c r="G181" s="46" t="s">
        <v>1497</v>
      </c>
      <c r="H181" s="46" t="s">
        <v>1608</v>
      </c>
      <c r="I181" s="46" t="s">
        <v>1013</v>
      </c>
      <c r="J181" s="46" t="e">
        <v>#REF!</v>
      </c>
      <c r="K181" s="46" t="s">
        <v>911</v>
      </c>
      <c r="L181" s="46" t="s">
        <v>1005</v>
      </c>
      <c r="M181" s="41" t="s">
        <v>856</v>
      </c>
      <c r="N181" s="46" t="s">
        <v>913</v>
      </c>
      <c r="O181" s="46" t="s">
        <v>914</v>
      </c>
      <c r="P181" s="46" t="s">
        <v>1006</v>
      </c>
      <c r="Q181" s="46" t="s">
        <v>1007</v>
      </c>
      <c r="R181" s="46" t="s">
        <v>930</v>
      </c>
      <c r="S181" s="46" t="s">
        <v>930</v>
      </c>
      <c r="T181" s="46" t="s">
        <v>928</v>
      </c>
      <c r="U181" s="73" t="s">
        <v>930</v>
      </c>
    </row>
    <row r="182" spans="1:21" ht="270">
      <c r="A182" s="2">
        <v>195</v>
      </c>
      <c r="B182" s="43" t="s">
        <v>735</v>
      </c>
      <c r="C182" s="44" t="s">
        <v>906</v>
      </c>
      <c r="D182" s="45" t="s">
        <v>734</v>
      </c>
      <c r="E182" s="46" t="s">
        <v>1609</v>
      </c>
      <c r="F182" s="46" t="s">
        <v>908</v>
      </c>
      <c r="G182" s="46" t="s">
        <v>866</v>
      </c>
      <c r="H182" s="46" t="s">
        <v>909</v>
      </c>
      <c r="I182" s="46" t="s">
        <v>1013</v>
      </c>
      <c r="J182" s="46" t="e">
        <v>#REF!</v>
      </c>
      <c r="K182" s="46" t="s">
        <v>911</v>
      </c>
      <c r="L182" s="46" t="s">
        <v>1610</v>
      </c>
      <c r="M182" s="41" t="s">
        <v>856</v>
      </c>
      <c r="N182" s="46" t="s">
        <v>913</v>
      </c>
      <c r="O182" s="46" t="s">
        <v>914</v>
      </c>
      <c r="P182" s="46" t="s">
        <v>915</v>
      </c>
      <c r="Q182" s="46" t="s">
        <v>1077</v>
      </c>
      <c r="R182" s="46" t="s">
        <v>1611</v>
      </c>
      <c r="S182" s="46" t="s">
        <v>1038</v>
      </c>
      <c r="T182" s="46" t="s">
        <v>1611</v>
      </c>
      <c r="U182" s="46" t="s">
        <v>1038</v>
      </c>
    </row>
    <row r="183" spans="1:21" ht="270">
      <c r="A183" s="2">
        <v>196</v>
      </c>
      <c r="B183" s="43" t="s">
        <v>739</v>
      </c>
      <c r="C183" s="44" t="s">
        <v>906</v>
      </c>
      <c r="D183" s="45" t="s">
        <v>738</v>
      </c>
      <c r="E183" s="46" t="s">
        <v>1612</v>
      </c>
      <c r="F183" s="46" t="s">
        <v>1613</v>
      </c>
      <c r="G183" s="46" t="s">
        <v>866</v>
      </c>
      <c r="H183" s="46" t="s">
        <v>909</v>
      </c>
      <c r="I183" s="46" t="s">
        <v>1013</v>
      </c>
      <c r="J183" s="46" t="e">
        <v>#REF!</v>
      </c>
      <c r="K183" s="46" t="s">
        <v>911</v>
      </c>
      <c r="L183" s="46" t="s">
        <v>1614</v>
      </c>
      <c r="M183" s="41" t="s">
        <v>856</v>
      </c>
      <c r="N183" s="46" t="s">
        <v>913</v>
      </c>
      <c r="O183" s="46" t="s">
        <v>914</v>
      </c>
      <c r="P183" s="46" t="s">
        <v>915</v>
      </c>
      <c r="Q183" s="46" t="s">
        <v>1036</v>
      </c>
      <c r="R183" s="46" t="s">
        <v>1615</v>
      </c>
      <c r="S183" s="46" t="s">
        <v>1038</v>
      </c>
      <c r="T183" s="46" t="s">
        <v>1615</v>
      </c>
      <c r="U183" s="46" t="s">
        <v>1038</v>
      </c>
    </row>
    <row r="184" spans="1:21" ht="270">
      <c r="A184" s="2">
        <v>197</v>
      </c>
      <c r="B184" s="43" t="s">
        <v>741</v>
      </c>
      <c r="C184" s="44" t="s">
        <v>906</v>
      </c>
      <c r="D184" s="45" t="s">
        <v>740</v>
      </c>
      <c r="E184" s="46" t="s">
        <v>1616</v>
      </c>
      <c r="F184" s="46" t="s">
        <v>1613</v>
      </c>
      <c r="G184" s="46" t="s">
        <v>866</v>
      </c>
      <c r="H184" s="46" t="s">
        <v>909</v>
      </c>
      <c r="I184" s="46" t="s">
        <v>1013</v>
      </c>
      <c r="J184" s="46" t="e">
        <v>#REF!</v>
      </c>
      <c r="K184" s="46" t="s">
        <v>911</v>
      </c>
      <c r="L184" s="46" t="s">
        <v>1617</v>
      </c>
      <c r="M184" s="41" t="s">
        <v>856</v>
      </c>
      <c r="N184" s="46" t="s">
        <v>913</v>
      </c>
      <c r="O184" s="46" t="s">
        <v>914</v>
      </c>
      <c r="P184" s="46" t="s">
        <v>915</v>
      </c>
      <c r="Q184" s="46" t="s">
        <v>1036</v>
      </c>
      <c r="R184" s="46" t="s">
        <v>1618</v>
      </c>
      <c r="S184" s="46" t="s">
        <v>1038</v>
      </c>
      <c r="T184" s="46" t="s">
        <v>1618</v>
      </c>
      <c r="U184" s="46" t="s">
        <v>1038</v>
      </c>
    </row>
    <row r="185" spans="1:21" ht="270">
      <c r="A185" s="2">
        <v>198</v>
      </c>
      <c r="B185" s="69" t="s">
        <v>749</v>
      </c>
      <c r="C185" s="44" t="s">
        <v>906</v>
      </c>
      <c r="D185" s="45" t="s">
        <v>748</v>
      </c>
      <c r="E185" s="46" t="s">
        <v>1619</v>
      </c>
      <c r="F185" s="46" t="s">
        <v>908</v>
      </c>
      <c r="G185" s="46" t="s">
        <v>866</v>
      </c>
      <c r="H185" s="46" t="s">
        <v>1620</v>
      </c>
      <c r="I185" s="46" t="s">
        <v>1247</v>
      </c>
      <c r="J185" s="46" t="e">
        <v>#REF!</v>
      </c>
      <c r="K185" s="46" t="s">
        <v>911</v>
      </c>
      <c r="L185" s="46" t="s">
        <v>1621</v>
      </c>
      <c r="M185" s="41" t="s">
        <v>856</v>
      </c>
      <c r="N185" s="46" t="s">
        <v>970</v>
      </c>
      <c r="O185" s="46" t="s">
        <v>1622</v>
      </c>
      <c r="P185" s="46" t="s">
        <v>1623</v>
      </c>
      <c r="Q185" s="46" t="s">
        <v>1624</v>
      </c>
      <c r="R185" s="46" t="s">
        <v>1625</v>
      </c>
      <c r="S185" s="46" t="s">
        <v>1626</v>
      </c>
      <c r="T185" s="46" t="s">
        <v>1625</v>
      </c>
      <c r="U185" s="46" t="s">
        <v>1626</v>
      </c>
    </row>
    <row r="186" spans="1:21" ht="270">
      <c r="A186" s="2">
        <v>199</v>
      </c>
      <c r="B186" s="43" t="s">
        <v>755</v>
      </c>
      <c r="C186" s="44" t="s">
        <v>906</v>
      </c>
      <c r="D186" s="45" t="s">
        <v>754</v>
      </c>
      <c r="E186" s="46" t="s">
        <v>1627</v>
      </c>
      <c r="F186" s="46" t="s">
        <v>979</v>
      </c>
      <c r="G186" s="46" t="s">
        <v>1243</v>
      </c>
      <c r="H186" s="46" t="s">
        <v>1628</v>
      </c>
      <c r="I186" s="46" t="s">
        <v>1013</v>
      </c>
      <c r="J186" s="46" t="s">
        <v>1629</v>
      </c>
      <c r="K186" s="46" t="s">
        <v>911</v>
      </c>
      <c r="L186" s="46" t="s">
        <v>1630</v>
      </c>
      <c r="M186" s="41" t="s">
        <v>856</v>
      </c>
      <c r="N186" s="46" t="s">
        <v>913</v>
      </c>
      <c r="O186" s="46" t="s">
        <v>914</v>
      </c>
      <c r="P186" s="46" t="s">
        <v>915</v>
      </c>
      <c r="Q186" s="46" t="s">
        <v>1036</v>
      </c>
      <c r="R186" s="46" t="s">
        <v>928</v>
      </c>
      <c r="S186" s="46" t="s">
        <v>1040</v>
      </c>
      <c r="T186" s="46" t="s">
        <v>930</v>
      </c>
      <c r="U186" s="46" t="s">
        <v>930</v>
      </c>
    </row>
    <row r="187" spans="1:21" ht="270">
      <c r="A187" s="2">
        <v>200</v>
      </c>
      <c r="B187" s="43" t="s">
        <v>757</v>
      </c>
      <c r="C187" s="44" t="s">
        <v>906</v>
      </c>
      <c r="D187" s="45" t="s">
        <v>756</v>
      </c>
      <c r="E187" s="46" t="s">
        <v>1631</v>
      </c>
      <c r="F187" s="46" t="s">
        <v>908</v>
      </c>
      <c r="G187" s="46" t="s">
        <v>866</v>
      </c>
      <c r="H187" s="46" t="s">
        <v>909</v>
      </c>
      <c r="I187" s="46" t="s">
        <v>1013</v>
      </c>
      <c r="J187" s="46" t="s">
        <v>1199</v>
      </c>
      <c r="K187" s="46" t="s">
        <v>911</v>
      </c>
      <c r="L187" s="46" t="s">
        <v>1632</v>
      </c>
      <c r="M187" s="41" t="s">
        <v>856</v>
      </c>
      <c r="N187" s="46" t="s">
        <v>913</v>
      </c>
      <c r="O187" s="46" t="s">
        <v>914</v>
      </c>
      <c r="P187" s="46" t="s">
        <v>915</v>
      </c>
      <c r="Q187" s="46" t="s">
        <v>963</v>
      </c>
      <c r="R187" s="46" t="s">
        <v>1633</v>
      </c>
      <c r="S187" s="46" t="s">
        <v>918</v>
      </c>
      <c r="T187" s="46" t="s">
        <v>1633</v>
      </c>
      <c r="U187" s="46" t="s">
        <v>1159</v>
      </c>
    </row>
    <row r="188" spans="1:21" ht="45">
      <c r="A188" s="2">
        <v>201</v>
      </c>
      <c r="B188" s="43" t="s">
        <v>765</v>
      </c>
      <c r="C188" s="44" t="s">
        <v>906</v>
      </c>
      <c r="D188" s="45" t="s">
        <v>764</v>
      </c>
      <c r="E188" s="46" t="s">
        <v>1634</v>
      </c>
      <c r="F188" s="46" t="s">
        <v>908</v>
      </c>
      <c r="G188" s="46" t="s">
        <v>1635</v>
      </c>
      <c r="H188" s="46" t="s">
        <v>1636</v>
      </c>
      <c r="I188" s="46" t="s">
        <v>1247</v>
      </c>
      <c r="J188" s="46" t="e">
        <v>#REF!</v>
      </c>
      <c r="K188" s="46" t="s">
        <v>1637</v>
      </c>
      <c r="L188" s="46" t="s">
        <v>1638</v>
      </c>
      <c r="M188" s="46" t="s">
        <v>860</v>
      </c>
      <c r="N188" s="46" t="s">
        <v>970</v>
      </c>
      <c r="O188" s="46" t="s">
        <v>1639</v>
      </c>
      <c r="P188" s="46" t="s">
        <v>1640</v>
      </c>
      <c r="Q188" s="46" t="s">
        <v>1641</v>
      </c>
      <c r="R188" s="46" t="s">
        <v>930</v>
      </c>
      <c r="S188" s="46" t="s">
        <v>930</v>
      </c>
      <c r="T188" s="46" t="s">
        <v>930</v>
      </c>
      <c r="U188" s="46" t="s">
        <v>930</v>
      </c>
    </row>
    <row r="189" spans="1:21" ht="270">
      <c r="A189" s="2">
        <v>202</v>
      </c>
      <c r="B189" s="43" t="s">
        <v>767</v>
      </c>
      <c r="C189" s="44" t="s">
        <v>906</v>
      </c>
      <c r="D189" s="45" t="s">
        <v>766</v>
      </c>
      <c r="E189" s="46" t="s">
        <v>1642</v>
      </c>
      <c r="F189" s="46" t="s">
        <v>979</v>
      </c>
      <c r="G189" s="46" t="s">
        <v>1243</v>
      </c>
      <c r="H189" s="46" t="s">
        <v>1628</v>
      </c>
      <c r="I189" s="46" t="s">
        <v>1013</v>
      </c>
      <c r="J189" s="46" t="s">
        <v>1629</v>
      </c>
      <c r="K189" s="46" t="s">
        <v>911</v>
      </c>
      <c r="L189" s="46" t="s">
        <v>1643</v>
      </c>
      <c r="M189" s="41" t="s">
        <v>856</v>
      </c>
      <c r="N189" s="46" t="s">
        <v>913</v>
      </c>
      <c r="O189" s="46" t="s">
        <v>914</v>
      </c>
      <c r="P189" s="46" t="s">
        <v>915</v>
      </c>
      <c r="Q189" s="46" t="s">
        <v>1036</v>
      </c>
      <c r="R189" s="46" t="s">
        <v>930</v>
      </c>
      <c r="S189" s="46" t="s">
        <v>1040</v>
      </c>
      <c r="T189" s="46" t="s">
        <v>930</v>
      </c>
      <c r="U189" s="46" t="s">
        <v>930</v>
      </c>
    </row>
    <row r="190" spans="1:21" ht="270">
      <c r="A190" s="2">
        <v>203</v>
      </c>
      <c r="B190" s="43" t="s">
        <v>769</v>
      </c>
      <c r="C190" s="44" t="s">
        <v>906</v>
      </c>
      <c r="D190" s="45" t="s">
        <v>768</v>
      </c>
      <c r="E190" s="46" t="s">
        <v>1644</v>
      </c>
      <c r="F190" s="46" t="s">
        <v>1645</v>
      </c>
      <c r="G190" s="46" t="s">
        <v>866</v>
      </c>
      <c r="H190" s="46" t="s">
        <v>909</v>
      </c>
      <c r="I190" s="46" t="s">
        <v>1013</v>
      </c>
      <c r="J190" s="46" t="e">
        <v>#REF!</v>
      </c>
      <c r="K190" s="46" t="s">
        <v>911</v>
      </c>
      <c r="L190" s="46" t="s">
        <v>1646</v>
      </c>
      <c r="M190" s="41" t="s">
        <v>856</v>
      </c>
      <c r="N190" s="46" t="s">
        <v>913</v>
      </c>
      <c r="O190" s="46" t="s">
        <v>914</v>
      </c>
      <c r="P190" s="46" t="s">
        <v>915</v>
      </c>
      <c r="Q190" s="46" t="s">
        <v>1036</v>
      </c>
      <c r="R190" s="46" t="s">
        <v>1647</v>
      </c>
      <c r="S190" s="46" t="s">
        <v>1205</v>
      </c>
      <c r="T190" s="46" t="s">
        <v>1648</v>
      </c>
      <c r="U190" s="46" t="s">
        <v>1040</v>
      </c>
    </row>
    <row r="191" spans="1:21" ht="270">
      <c r="A191" s="2">
        <v>204</v>
      </c>
      <c r="B191" s="43" t="s">
        <v>771</v>
      </c>
      <c r="C191" s="44" t="s">
        <v>906</v>
      </c>
      <c r="D191" s="45" t="s">
        <v>770</v>
      </c>
      <c r="E191" s="46" t="s">
        <v>1649</v>
      </c>
      <c r="F191" s="46" t="s">
        <v>908</v>
      </c>
      <c r="G191" s="46" t="s">
        <v>866</v>
      </c>
      <c r="H191" s="46" t="s">
        <v>909</v>
      </c>
      <c r="I191" s="46" t="s">
        <v>1013</v>
      </c>
      <c r="J191" s="46" t="s">
        <v>1650</v>
      </c>
      <c r="K191" s="46" t="s">
        <v>911</v>
      </c>
      <c r="L191" s="46" t="s">
        <v>1651</v>
      </c>
      <c r="M191" s="41" t="s">
        <v>856</v>
      </c>
      <c r="N191" s="46" t="s">
        <v>913</v>
      </c>
      <c r="O191" s="46" t="s">
        <v>914</v>
      </c>
      <c r="P191" s="46" t="s">
        <v>915</v>
      </c>
      <c r="Q191" s="46" t="s">
        <v>1036</v>
      </c>
      <c r="R191" s="46" t="s">
        <v>930</v>
      </c>
      <c r="S191" s="46" t="s">
        <v>930</v>
      </c>
      <c r="T191" s="46" t="s">
        <v>1652</v>
      </c>
      <c r="U191" s="46" t="s">
        <v>1152</v>
      </c>
    </row>
    <row r="192" spans="1:21" ht="270">
      <c r="A192" s="2">
        <v>205</v>
      </c>
      <c r="B192" s="43" t="s">
        <v>773</v>
      </c>
      <c r="C192" s="44" t="s">
        <v>906</v>
      </c>
      <c r="D192" s="45" t="s">
        <v>772</v>
      </c>
      <c r="E192" s="46" t="s">
        <v>1653</v>
      </c>
      <c r="F192" s="46" t="s">
        <v>908</v>
      </c>
      <c r="G192" s="46" t="s">
        <v>866</v>
      </c>
      <c r="H192" s="46" t="s">
        <v>909</v>
      </c>
      <c r="I192" s="46" t="s">
        <v>1013</v>
      </c>
      <c r="J192" s="46" t="e">
        <v>#REF!</v>
      </c>
      <c r="K192" s="46" t="s">
        <v>911</v>
      </c>
      <c r="L192" s="46" t="s">
        <v>1654</v>
      </c>
      <c r="M192" s="41" t="s">
        <v>856</v>
      </c>
      <c r="N192" s="46" t="s">
        <v>913</v>
      </c>
      <c r="O192" s="46" t="s">
        <v>914</v>
      </c>
      <c r="P192" s="46" t="s">
        <v>915</v>
      </c>
      <c r="Q192" s="46" t="s">
        <v>1036</v>
      </c>
      <c r="R192" s="46" t="s">
        <v>1655</v>
      </c>
      <c r="S192" s="46" t="s">
        <v>1656</v>
      </c>
      <c r="T192" s="46" t="s">
        <v>1655</v>
      </c>
      <c r="U192" s="46" t="s">
        <v>1656</v>
      </c>
    </row>
    <row r="193" spans="1:21" ht="270">
      <c r="A193" s="2">
        <v>206</v>
      </c>
      <c r="B193" s="60" t="s">
        <v>775</v>
      </c>
      <c r="C193" s="44" t="s">
        <v>906</v>
      </c>
      <c r="D193" s="61" t="s">
        <v>774</v>
      </c>
      <c r="E193" s="46" t="s">
        <v>1657</v>
      </c>
      <c r="F193" s="46" t="s">
        <v>1658</v>
      </c>
      <c r="G193" s="46" t="s">
        <v>866</v>
      </c>
      <c r="H193" s="46" t="s">
        <v>1095</v>
      </c>
      <c r="I193" s="46" t="s">
        <v>1247</v>
      </c>
      <c r="J193" s="46" t="s">
        <v>1463</v>
      </c>
      <c r="K193" s="46" t="s">
        <v>911</v>
      </c>
      <c r="L193" s="46" t="s">
        <v>1659</v>
      </c>
      <c r="M193" s="41" t="s">
        <v>856</v>
      </c>
      <c r="N193" s="46" t="s">
        <v>970</v>
      </c>
      <c r="O193" s="46" t="s">
        <v>1660</v>
      </c>
      <c r="P193" s="46" t="s">
        <v>1661</v>
      </c>
      <c r="Q193" s="46" t="s">
        <v>1036</v>
      </c>
      <c r="R193" s="46" t="s">
        <v>1188</v>
      </c>
      <c r="S193" s="46" t="s">
        <v>1188</v>
      </c>
      <c r="T193" s="46" t="s">
        <v>1188</v>
      </c>
      <c r="U193" s="46" t="s">
        <v>1188</v>
      </c>
    </row>
    <row r="194" spans="1:21" ht="270">
      <c r="A194" s="2">
        <v>207</v>
      </c>
      <c r="B194" s="43" t="s">
        <v>777</v>
      </c>
      <c r="C194" s="44" t="s">
        <v>906</v>
      </c>
      <c r="D194" s="45" t="s">
        <v>776</v>
      </c>
      <c r="E194" s="77" t="s">
        <v>1662</v>
      </c>
      <c r="F194" s="46" t="s">
        <v>908</v>
      </c>
      <c r="G194" s="46" t="s">
        <v>866</v>
      </c>
      <c r="H194" s="46" t="s">
        <v>909</v>
      </c>
      <c r="I194" s="46" t="s">
        <v>1013</v>
      </c>
      <c r="J194" s="46" t="e">
        <v>#REF!</v>
      </c>
      <c r="K194" s="46" t="s">
        <v>911</v>
      </c>
      <c r="L194" s="46" t="s">
        <v>1663</v>
      </c>
      <c r="M194" s="41" t="s">
        <v>856</v>
      </c>
      <c r="N194" s="46" t="s">
        <v>913</v>
      </c>
      <c r="O194" s="46" t="s">
        <v>914</v>
      </c>
      <c r="P194" s="46" t="s">
        <v>915</v>
      </c>
      <c r="Q194" s="46" t="s">
        <v>1036</v>
      </c>
      <c r="R194" s="46" t="s">
        <v>1664</v>
      </c>
      <c r="S194" s="46" t="s">
        <v>1299</v>
      </c>
      <c r="T194" s="46" t="s">
        <v>1665</v>
      </c>
      <c r="U194" s="46" t="s">
        <v>1301</v>
      </c>
    </row>
    <row r="195" spans="1:21" ht="270">
      <c r="A195" s="2">
        <v>208</v>
      </c>
      <c r="B195" s="43" t="s">
        <v>779</v>
      </c>
      <c r="C195" s="44" t="s">
        <v>906</v>
      </c>
      <c r="D195" s="45" t="s">
        <v>778</v>
      </c>
      <c r="E195" s="46" t="s">
        <v>1666</v>
      </c>
      <c r="F195" s="46" t="s">
        <v>908</v>
      </c>
      <c r="G195" s="46" t="s">
        <v>866</v>
      </c>
      <c r="H195" s="46" t="s">
        <v>909</v>
      </c>
      <c r="I195" s="46" t="s">
        <v>1013</v>
      </c>
      <c r="J195" s="46" t="e">
        <v>#REF!</v>
      </c>
      <c r="K195" s="46" t="s">
        <v>911</v>
      </c>
      <c r="L195" s="46" t="s">
        <v>1667</v>
      </c>
      <c r="M195" s="41" t="s">
        <v>856</v>
      </c>
      <c r="N195" s="46" t="s">
        <v>913</v>
      </c>
      <c r="O195" s="46" t="s">
        <v>914</v>
      </c>
      <c r="P195" s="46" t="s">
        <v>915</v>
      </c>
      <c r="Q195" s="46" t="s">
        <v>1668</v>
      </c>
      <c r="R195" s="46" t="s">
        <v>1669</v>
      </c>
      <c r="S195" s="46" t="s">
        <v>1116</v>
      </c>
      <c r="T195" s="46" t="s">
        <v>1670</v>
      </c>
      <c r="U195" s="46" t="s">
        <v>920</v>
      </c>
    </row>
    <row r="196" spans="1:21" ht="330">
      <c r="A196" s="2">
        <v>209</v>
      </c>
      <c r="B196" s="43" t="s">
        <v>781</v>
      </c>
      <c r="C196" s="44" t="s">
        <v>906</v>
      </c>
      <c r="D196" s="45" t="s">
        <v>780</v>
      </c>
      <c r="E196" s="46" t="s">
        <v>1671</v>
      </c>
      <c r="F196" s="46" t="s">
        <v>908</v>
      </c>
      <c r="G196" s="46" t="s">
        <v>866</v>
      </c>
      <c r="H196" s="46" t="s">
        <v>909</v>
      </c>
      <c r="I196" s="46" t="s">
        <v>1013</v>
      </c>
      <c r="J196" s="46" t="e">
        <v>#REF!</v>
      </c>
      <c r="K196" s="46" t="s">
        <v>911</v>
      </c>
      <c r="L196" s="46" t="s">
        <v>1232</v>
      </c>
      <c r="M196" s="41" t="s">
        <v>856</v>
      </c>
      <c r="N196" s="46" t="s">
        <v>913</v>
      </c>
      <c r="O196" s="46" t="s">
        <v>914</v>
      </c>
      <c r="P196" s="46" t="s">
        <v>915</v>
      </c>
      <c r="Q196" s="46" t="s">
        <v>1518</v>
      </c>
      <c r="R196" s="46" t="s">
        <v>1672</v>
      </c>
      <c r="S196" s="46" t="s">
        <v>918</v>
      </c>
      <c r="T196" s="46" t="s">
        <v>1673</v>
      </c>
      <c r="U196" s="46" t="s">
        <v>920</v>
      </c>
    </row>
    <row r="197" spans="1:21" ht="270">
      <c r="A197" s="2">
        <v>210</v>
      </c>
      <c r="B197" s="43" t="s">
        <v>783</v>
      </c>
      <c r="C197" s="44" t="s">
        <v>906</v>
      </c>
      <c r="D197" s="45" t="s">
        <v>782</v>
      </c>
      <c r="E197" s="46" t="s">
        <v>1674</v>
      </c>
      <c r="F197" s="46" t="s">
        <v>908</v>
      </c>
      <c r="G197" s="46" t="s">
        <v>866</v>
      </c>
      <c r="H197" s="46" t="s">
        <v>909</v>
      </c>
      <c r="I197" s="46" t="s">
        <v>1013</v>
      </c>
      <c r="J197" s="46" t="e">
        <v>#REF!</v>
      </c>
      <c r="K197" s="46" t="s">
        <v>911</v>
      </c>
      <c r="L197" s="46" t="s">
        <v>1675</v>
      </c>
      <c r="M197" s="41" t="s">
        <v>856</v>
      </c>
      <c r="N197" s="46" t="s">
        <v>913</v>
      </c>
      <c r="O197" s="46" t="s">
        <v>914</v>
      </c>
      <c r="P197" s="46" t="s">
        <v>915</v>
      </c>
      <c r="Q197" s="46" t="s">
        <v>1036</v>
      </c>
      <c r="R197" s="46" t="s">
        <v>1676</v>
      </c>
      <c r="S197" s="46" t="s">
        <v>1052</v>
      </c>
      <c r="T197" s="46" t="s">
        <v>930</v>
      </c>
      <c r="U197" s="46" t="s">
        <v>930</v>
      </c>
    </row>
    <row r="198" spans="1:21" ht="270">
      <c r="A198" s="2">
        <v>211</v>
      </c>
      <c r="B198" s="43" t="s">
        <v>785</v>
      </c>
      <c r="C198" s="44" t="s">
        <v>906</v>
      </c>
      <c r="D198" s="45" t="s">
        <v>784</v>
      </c>
      <c r="E198" s="46" t="s">
        <v>1677</v>
      </c>
      <c r="F198" s="46" t="s">
        <v>908</v>
      </c>
      <c r="G198" s="46" t="s">
        <v>866</v>
      </c>
      <c r="H198" s="46" t="s">
        <v>909</v>
      </c>
      <c r="I198" s="46" t="s">
        <v>1013</v>
      </c>
      <c r="J198" s="46" t="e">
        <v>#REF!</v>
      </c>
      <c r="K198" s="46" t="s">
        <v>911</v>
      </c>
      <c r="L198" s="46" t="s">
        <v>1678</v>
      </c>
      <c r="M198" s="41" t="s">
        <v>856</v>
      </c>
      <c r="N198" s="46" t="s">
        <v>913</v>
      </c>
      <c r="O198" s="46" t="s">
        <v>914</v>
      </c>
      <c r="P198" s="46" t="s">
        <v>915</v>
      </c>
      <c r="Q198" s="46" t="s">
        <v>1077</v>
      </c>
      <c r="R198" s="46" t="s">
        <v>1679</v>
      </c>
      <c r="S198" s="46" t="s">
        <v>1038</v>
      </c>
      <c r="T198" s="46" t="s">
        <v>930</v>
      </c>
      <c r="U198" s="46" t="s">
        <v>930</v>
      </c>
    </row>
    <row r="199" spans="1:21" ht="270">
      <c r="A199" s="2">
        <v>212</v>
      </c>
      <c r="B199" s="43" t="s">
        <v>787</v>
      </c>
      <c r="C199" s="44" t="s">
        <v>906</v>
      </c>
      <c r="D199" s="45" t="s">
        <v>786</v>
      </c>
      <c r="E199" s="46" t="s">
        <v>1680</v>
      </c>
      <c r="F199" s="46" t="s">
        <v>908</v>
      </c>
      <c r="G199" s="46" t="s">
        <v>866</v>
      </c>
      <c r="H199" s="46" t="s">
        <v>909</v>
      </c>
      <c r="I199" s="46" t="s">
        <v>1291</v>
      </c>
      <c r="J199" s="46" t="s">
        <v>1681</v>
      </c>
      <c r="K199" s="46" t="s">
        <v>911</v>
      </c>
      <c r="L199" s="46" t="s">
        <v>1398</v>
      </c>
      <c r="M199" s="41" t="s">
        <v>856</v>
      </c>
      <c r="N199" s="46" t="s">
        <v>913</v>
      </c>
      <c r="O199" s="46" t="s">
        <v>914</v>
      </c>
      <c r="P199" s="46" t="s">
        <v>915</v>
      </c>
      <c r="Q199" s="46" t="s">
        <v>1682</v>
      </c>
      <c r="R199" s="46" t="s">
        <v>1683</v>
      </c>
      <c r="S199" s="46" t="s">
        <v>1116</v>
      </c>
      <c r="T199" s="46" t="s">
        <v>1684</v>
      </c>
      <c r="U199" s="46" t="s">
        <v>1207</v>
      </c>
    </row>
    <row r="200" spans="1:21" ht="270">
      <c r="A200" s="2">
        <v>213</v>
      </c>
      <c r="B200" s="43" t="s">
        <v>789</v>
      </c>
      <c r="C200" s="44" t="s">
        <v>906</v>
      </c>
      <c r="D200" s="45" t="s">
        <v>788</v>
      </c>
      <c r="E200" s="46" t="s">
        <v>1685</v>
      </c>
      <c r="F200" s="46" t="s">
        <v>1308</v>
      </c>
      <c r="G200" s="46" t="s">
        <v>866</v>
      </c>
      <c r="H200" s="46" t="s">
        <v>909</v>
      </c>
      <c r="I200" s="46" t="s">
        <v>1013</v>
      </c>
      <c r="J200" s="46" t="s">
        <v>1686</v>
      </c>
      <c r="K200" s="46" t="s">
        <v>911</v>
      </c>
      <c r="L200" s="46" t="s">
        <v>1687</v>
      </c>
      <c r="M200" s="41" t="s">
        <v>856</v>
      </c>
      <c r="N200" s="46" t="s">
        <v>913</v>
      </c>
      <c r="O200" s="46" t="s">
        <v>914</v>
      </c>
      <c r="P200" s="46" t="s">
        <v>915</v>
      </c>
      <c r="Q200" s="46" t="s">
        <v>1036</v>
      </c>
      <c r="R200" s="46" t="s">
        <v>1688</v>
      </c>
      <c r="S200" s="46" t="s">
        <v>1312</v>
      </c>
      <c r="T200" s="46" t="s">
        <v>1688</v>
      </c>
      <c r="U200" s="46" t="s">
        <v>1040</v>
      </c>
    </row>
    <row r="201" spans="1:21" ht="270">
      <c r="A201" s="2">
        <v>214</v>
      </c>
      <c r="B201" s="43" t="s">
        <v>791</v>
      </c>
      <c r="C201" s="44" t="s">
        <v>906</v>
      </c>
      <c r="D201" s="45" t="s">
        <v>790</v>
      </c>
      <c r="E201" s="46" t="s">
        <v>1689</v>
      </c>
      <c r="F201" s="46" t="s">
        <v>979</v>
      </c>
      <c r="G201" s="46" t="s">
        <v>866</v>
      </c>
      <c r="H201" s="46" t="s">
        <v>909</v>
      </c>
      <c r="I201" s="46" t="s">
        <v>1013</v>
      </c>
      <c r="J201" s="46" t="e">
        <v>#REF!</v>
      </c>
      <c r="K201" s="46" t="s">
        <v>911</v>
      </c>
      <c r="L201" s="46" t="s">
        <v>1690</v>
      </c>
      <c r="M201" s="41" t="s">
        <v>856</v>
      </c>
      <c r="N201" s="46" t="s">
        <v>913</v>
      </c>
      <c r="O201" s="46" t="s">
        <v>914</v>
      </c>
      <c r="P201" s="46" t="s">
        <v>915</v>
      </c>
      <c r="Q201" s="46" t="s">
        <v>1530</v>
      </c>
      <c r="R201" s="46" t="s">
        <v>1691</v>
      </c>
      <c r="S201" s="46" t="s">
        <v>1023</v>
      </c>
      <c r="T201" s="46" t="s">
        <v>1692</v>
      </c>
      <c r="U201" s="46" t="s">
        <v>1023</v>
      </c>
    </row>
    <row r="202" spans="1:21" ht="270">
      <c r="A202" s="2">
        <v>215</v>
      </c>
      <c r="B202" s="43" t="s">
        <v>793</v>
      </c>
      <c r="C202" s="44" t="s">
        <v>906</v>
      </c>
      <c r="D202" s="45" t="s">
        <v>792</v>
      </c>
      <c r="E202" s="46" t="s">
        <v>1693</v>
      </c>
      <c r="F202" s="46" t="s">
        <v>908</v>
      </c>
      <c r="G202" s="46" t="s">
        <v>866</v>
      </c>
      <c r="H202" s="46" t="s">
        <v>909</v>
      </c>
      <c r="I202" s="46" t="s">
        <v>1013</v>
      </c>
      <c r="J202" s="46" t="e">
        <v>#REF!</v>
      </c>
      <c r="K202" s="46" t="s">
        <v>911</v>
      </c>
      <c r="L202" s="46" t="s">
        <v>1690</v>
      </c>
      <c r="M202" s="41" t="s">
        <v>856</v>
      </c>
      <c r="N202" s="46" t="s">
        <v>913</v>
      </c>
      <c r="O202" s="46" t="s">
        <v>914</v>
      </c>
      <c r="P202" s="46" t="s">
        <v>915</v>
      </c>
      <c r="Q202" s="46" t="s">
        <v>1694</v>
      </c>
      <c r="R202" s="46" t="s">
        <v>930</v>
      </c>
      <c r="S202" s="46" t="s">
        <v>930</v>
      </c>
      <c r="T202" s="46" t="s">
        <v>930</v>
      </c>
      <c r="U202" s="46" t="s">
        <v>930</v>
      </c>
    </row>
    <row r="203" spans="1:21" ht="270">
      <c r="A203" s="2">
        <v>216</v>
      </c>
      <c r="B203" s="43" t="s">
        <v>795</v>
      </c>
      <c r="C203" s="44" t="s">
        <v>906</v>
      </c>
      <c r="D203" s="45" t="s">
        <v>794</v>
      </c>
      <c r="E203" s="46" t="s">
        <v>1695</v>
      </c>
      <c r="F203" s="46" t="s">
        <v>1696</v>
      </c>
      <c r="G203" s="46" t="s">
        <v>866</v>
      </c>
      <c r="H203" s="46" t="s">
        <v>909</v>
      </c>
      <c r="I203" s="46" t="s">
        <v>1013</v>
      </c>
      <c r="J203" s="46" t="e">
        <v>#REF!</v>
      </c>
      <c r="K203" s="46" t="s">
        <v>911</v>
      </c>
      <c r="L203" s="46" t="s">
        <v>1697</v>
      </c>
      <c r="M203" s="41" t="s">
        <v>856</v>
      </c>
      <c r="N203" s="46" t="s">
        <v>913</v>
      </c>
      <c r="O203" s="46" t="s">
        <v>914</v>
      </c>
      <c r="P203" s="46" t="s">
        <v>915</v>
      </c>
      <c r="Q203" s="46" t="s">
        <v>1036</v>
      </c>
      <c r="R203" s="46" t="s">
        <v>1698</v>
      </c>
      <c r="S203" s="46" t="s">
        <v>1205</v>
      </c>
      <c r="T203" s="46" t="s">
        <v>1699</v>
      </c>
      <c r="U203" s="46" t="s">
        <v>1114</v>
      </c>
    </row>
    <row r="204" spans="1:21" ht="270">
      <c r="A204" s="2">
        <v>217</v>
      </c>
      <c r="B204" s="43" t="s">
        <v>797</v>
      </c>
      <c r="C204" s="44" t="s">
        <v>906</v>
      </c>
      <c r="D204" s="45" t="s">
        <v>796</v>
      </c>
      <c r="E204" s="46" t="s">
        <v>1700</v>
      </c>
      <c r="F204" s="46" t="s">
        <v>908</v>
      </c>
      <c r="G204" s="46" t="s">
        <v>866</v>
      </c>
      <c r="H204" s="46" t="s">
        <v>909</v>
      </c>
      <c r="I204" s="46" t="s">
        <v>1013</v>
      </c>
      <c r="J204" s="46" t="e">
        <v>#REF!</v>
      </c>
      <c r="K204" s="46" t="s">
        <v>911</v>
      </c>
      <c r="L204" s="46" t="s">
        <v>1701</v>
      </c>
      <c r="M204" s="41" t="s">
        <v>856</v>
      </c>
      <c r="N204" s="46" t="s">
        <v>913</v>
      </c>
      <c r="O204" s="46" t="s">
        <v>914</v>
      </c>
      <c r="P204" s="46" t="s">
        <v>915</v>
      </c>
      <c r="Q204" s="46" t="s">
        <v>1036</v>
      </c>
      <c r="R204" s="46" t="s">
        <v>1702</v>
      </c>
      <c r="S204" s="46" t="s">
        <v>1205</v>
      </c>
      <c r="T204" s="46" t="s">
        <v>1703</v>
      </c>
      <c r="U204" s="46" t="s">
        <v>1040</v>
      </c>
    </row>
    <row r="205" spans="1:21" ht="270">
      <c r="A205" s="2">
        <v>218</v>
      </c>
      <c r="B205" s="43" t="s">
        <v>799</v>
      </c>
      <c r="C205" s="44" t="s">
        <v>906</v>
      </c>
      <c r="D205" s="45" t="s">
        <v>798</v>
      </c>
      <c r="E205" s="46" t="s">
        <v>1704</v>
      </c>
      <c r="F205" s="46" t="s">
        <v>908</v>
      </c>
      <c r="G205" s="46" t="s">
        <v>866</v>
      </c>
      <c r="H205" s="46" t="s">
        <v>909</v>
      </c>
      <c r="I205" s="46" t="s">
        <v>1013</v>
      </c>
      <c r="J205" s="46" t="s">
        <v>1019</v>
      </c>
      <c r="K205" s="46" t="s">
        <v>911</v>
      </c>
      <c r="L205" s="46" t="s">
        <v>1705</v>
      </c>
      <c r="M205" s="41" t="s">
        <v>856</v>
      </c>
      <c r="N205" s="46" t="s">
        <v>913</v>
      </c>
      <c r="O205" s="46" t="s">
        <v>914</v>
      </c>
      <c r="P205" s="46" t="s">
        <v>915</v>
      </c>
      <c r="Q205" s="46" t="s">
        <v>1036</v>
      </c>
      <c r="R205" s="46" t="s">
        <v>1706</v>
      </c>
      <c r="S205" s="46" t="s">
        <v>1038</v>
      </c>
      <c r="T205" s="46" t="s">
        <v>1706</v>
      </c>
      <c r="U205" s="46" t="s">
        <v>1038</v>
      </c>
    </row>
    <row r="206" spans="1:21" ht="270">
      <c r="A206" s="2">
        <v>219</v>
      </c>
      <c r="B206" s="43" t="s">
        <v>801</v>
      </c>
      <c r="C206" s="44" t="s">
        <v>906</v>
      </c>
      <c r="D206" s="47" t="s">
        <v>800</v>
      </c>
      <c r="E206" s="46" t="s">
        <v>1707</v>
      </c>
      <c r="F206" s="46" t="s">
        <v>908</v>
      </c>
      <c r="G206" s="46" t="s">
        <v>866</v>
      </c>
      <c r="H206" s="46" t="s">
        <v>909</v>
      </c>
      <c r="I206" s="46" t="s">
        <v>1013</v>
      </c>
      <c r="J206" s="46" t="e">
        <v>#REF!</v>
      </c>
      <c r="K206" s="46" t="s">
        <v>911</v>
      </c>
      <c r="L206" s="46" t="s">
        <v>1708</v>
      </c>
      <c r="M206" s="41" t="s">
        <v>856</v>
      </c>
      <c r="N206" s="46" t="s">
        <v>913</v>
      </c>
      <c r="O206" s="46" t="s">
        <v>914</v>
      </c>
      <c r="P206" s="46" t="s">
        <v>915</v>
      </c>
      <c r="Q206" s="46" t="s">
        <v>1036</v>
      </c>
      <c r="R206" s="46" t="s">
        <v>1709</v>
      </c>
      <c r="S206" s="46" t="s">
        <v>1002</v>
      </c>
      <c r="T206" s="46" t="s">
        <v>1709</v>
      </c>
      <c r="U206" s="46" t="s">
        <v>1002</v>
      </c>
    </row>
    <row r="207" spans="1:21" ht="270">
      <c r="A207" s="2">
        <v>220</v>
      </c>
      <c r="B207" s="43" t="s">
        <v>807</v>
      </c>
      <c r="C207" s="44" t="s">
        <v>906</v>
      </c>
      <c r="D207" s="45" t="s">
        <v>806</v>
      </c>
      <c r="E207" s="46" t="s">
        <v>1710</v>
      </c>
      <c r="F207" s="46" t="s">
        <v>908</v>
      </c>
      <c r="G207" s="46" t="s">
        <v>866</v>
      </c>
      <c r="H207" s="46" t="s">
        <v>909</v>
      </c>
      <c r="I207" s="46" t="s">
        <v>1421</v>
      </c>
      <c r="J207" s="46" t="e">
        <v>#REF!</v>
      </c>
      <c r="K207" s="46" t="s">
        <v>911</v>
      </c>
      <c r="L207" s="46" t="s">
        <v>1711</v>
      </c>
      <c r="M207" s="41" t="s">
        <v>856</v>
      </c>
      <c r="N207" s="46" t="s">
        <v>913</v>
      </c>
      <c r="O207" s="46" t="s">
        <v>914</v>
      </c>
      <c r="P207" s="46" t="s">
        <v>915</v>
      </c>
      <c r="Q207" s="46" t="s">
        <v>1532</v>
      </c>
      <c r="R207" s="46" t="s">
        <v>1712</v>
      </c>
      <c r="S207" s="46" t="s">
        <v>918</v>
      </c>
      <c r="T207" s="46" t="s">
        <v>1713</v>
      </c>
      <c r="U207" s="46" t="s">
        <v>920</v>
      </c>
    </row>
    <row r="208" spans="1:21" ht="270">
      <c r="A208" s="2">
        <v>221</v>
      </c>
      <c r="B208" s="75" t="s">
        <v>809</v>
      </c>
      <c r="C208" s="44" t="s">
        <v>906</v>
      </c>
      <c r="D208" s="76" t="s">
        <v>808</v>
      </c>
      <c r="E208" s="46" t="s">
        <v>1714</v>
      </c>
      <c r="F208" s="46" t="s">
        <v>908</v>
      </c>
      <c r="G208" s="46" t="s">
        <v>866</v>
      </c>
      <c r="H208" s="46" t="s">
        <v>909</v>
      </c>
      <c r="I208" s="46" t="s">
        <v>1013</v>
      </c>
      <c r="J208" s="46" t="e">
        <v>#REF!</v>
      </c>
      <c r="K208" s="46" t="s">
        <v>911</v>
      </c>
      <c r="L208" s="46" t="s">
        <v>1715</v>
      </c>
      <c r="M208" s="41" t="s">
        <v>856</v>
      </c>
      <c r="N208" s="46" t="s">
        <v>913</v>
      </c>
      <c r="O208" s="46" t="s">
        <v>914</v>
      </c>
      <c r="P208" s="46" t="s">
        <v>915</v>
      </c>
      <c r="Q208" s="46" t="s">
        <v>1073</v>
      </c>
      <c r="R208" s="46" t="s">
        <v>1716</v>
      </c>
      <c r="S208" s="46" t="s">
        <v>1717</v>
      </c>
      <c r="T208" s="46">
        <v>0</v>
      </c>
      <c r="U208" s="46">
        <v>0</v>
      </c>
    </row>
    <row r="209" spans="1:21" ht="285">
      <c r="A209" s="2">
        <v>222</v>
      </c>
      <c r="B209" s="43" t="s">
        <v>815</v>
      </c>
      <c r="C209" s="44" t="s">
        <v>906</v>
      </c>
      <c r="D209" s="45" t="s">
        <v>814</v>
      </c>
      <c r="E209" s="46" t="s">
        <v>1718</v>
      </c>
      <c r="F209" s="46" t="s">
        <v>908</v>
      </c>
      <c r="G209" s="46" t="s">
        <v>866</v>
      </c>
      <c r="H209" s="46" t="s">
        <v>909</v>
      </c>
      <c r="I209" s="46" t="s">
        <v>1013</v>
      </c>
      <c r="J209" s="46" t="e">
        <v>#REF!</v>
      </c>
      <c r="K209" s="46" t="s">
        <v>911</v>
      </c>
      <c r="L209" s="46" t="s">
        <v>1719</v>
      </c>
      <c r="M209" s="41" t="s">
        <v>856</v>
      </c>
      <c r="N209" s="46" t="s">
        <v>913</v>
      </c>
      <c r="O209" s="46" t="s">
        <v>914</v>
      </c>
      <c r="P209" s="46" t="s">
        <v>915</v>
      </c>
      <c r="Q209" s="46" t="s">
        <v>1007</v>
      </c>
      <c r="R209" s="46" t="e">
        <v>#REF!</v>
      </c>
      <c r="S209" s="46" t="s">
        <v>918</v>
      </c>
      <c r="T209" s="46" t="s">
        <v>1720</v>
      </c>
      <c r="U209" s="46" t="s">
        <v>920</v>
      </c>
    </row>
    <row r="210" spans="1:21" ht="300">
      <c r="A210" s="2">
        <v>223</v>
      </c>
      <c r="B210" s="43" t="s">
        <v>821</v>
      </c>
      <c r="C210" s="44" t="s">
        <v>906</v>
      </c>
      <c r="D210" s="71" t="s">
        <v>820</v>
      </c>
      <c r="E210" s="46" t="s">
        <v>1721</v>
      </c>
      <c r="F210" s="46" t="s">
        <v>908</v>
      </c>
      <c r="G210" s="46" t="s">
        <v>1497</v>
      </c>
      <c r="H210" s="46" t="s">
        <v>1536</v>
      </c>
      <c r="I210" s="46" t="s">
        <v>1013</v>
      </c>
      <c r="J210" s="46" t="s">
        <v>1722</v>
      </c>
      <c r="K210" s="46" t="s">
        <v>911</v>
      </c>
      <c r="L210" s="46" t="s">
        <v>1723</v>
      </c>
      <c r="M210" s="46" t="s">
        <v>856</v>
      </c>
      <c r="N210" s="46" t="s">
        <v>913</v>
      </c>
      <c r="O210" s="46" t="s">
        <v>914</v>
      </c>
      <c r="P210" s="46" t="s">
        <v>915</v>
      </c>
      <c r="Q210" s="46" t="s">
        <v>1724</v>
      </c>
      <c r="R210" s="46" t="s">
        <v>930</v>
      </c>
      <c r="S210" s="46" t="s">
        <v>930</v>
      </c>
      <c r="T210" s="46" t="s">
        <v>1725</v>
      </c>
      <c r="U210" s="46" t="s">
        <v>1040</v>
      </c>
    </row>
    <row r="211" spans="1:21" ht="270">
      <c r="A211" s="2">
        <v>224</v>
      </c>
      <c r="B211" s="43" t="s">
        <v>827</v>
      </c>
      <c r="C211" s="44" t="s">
        <v>906</v>
      </c>
      <c r="D211" s="45" t="s">
        <v>826</v>
      </c>
      <c r="E211" s="46" t="s">
        <v>1726</v>
      </c>
      <c r="F211" s="46" t="s">
        <v>908</v>
      </c>
      <c r="G211" s="46" t="s">
        <v>866</v>
      </c>
      <c r="H211" s="46" t="s">
        <v>909</v>
      </c>
      <c r="I211" s="46" t="s">
        <v>1013</v>
      </c>
      <c r="J211" s="46" t="s">
        <v>1727</v>
      </c>
      <c r="K211" s="46" t="s">
        <v>911</v>
      </c>
      <c r="L211" s="46" t="s">
        <v>1728</v>
      </c>
      <c r="M211" s="41" t="s">
        <v>856</v>
      </c>
      <c r="N211" s="46" t="s">
        <v>913</v>
      </c>
      <c r="O211" s="46" t="s">
        <v>914</v>
      </c>
      <c r="P211" s="46" t="s">
        <v>915</v>
      </c>
      <c r="Q211" s="46" t="s">
        <v>1036</v>
      </c>
      <c r="R211" s="46" t="s">
        <v>1729</v>
      </c>
      <c r="S211" s="46" t="s">
        <v>1152</v>
      </c>
      <c r="T211" s="46" t="s">
        <v>1729</v>
      </c>
      <c r="U211" s="46" t="s">
        <v>1152</v>
      </c>
    </row>
    <row r="212" spans="1:21" ht="270">
      <c r="A212" s="2">
        <v>225</v>
      </c>
      <c r="B212" s="43" t="s">
        <v>829</v>
      </c>
      <c r="C212" s="44" t="s">
        <v>906</v>
      </c>
      <c r="D212" s="45" t="s">
        <v>828</v>
      </c>
      <c r="E212" s="46" t="s">
        <v>1730</v>
      </c>
      <c r="F212" s="46" t="s">
        <v>908</v>
      </c>
      <c r="G212" s="46" t="s">
        <v>866</v>
      </c>
      <c r="H212" s="46" t="s">
        <v>909</v>
      </c>
      <c r="I212" s="46" t="s">
        <v>1013</v>
      </c>
      <c r="J212" s="46" t="s">
        <v>1727</v>
      </c>
      <c r="K212" s="46" t="s">
        <v>911</v>
      </c>
      <c r="L212" s="46" t="s">
        <v>1731</v>
      </c>
      <c r="M212" s="41" t="s">
        <v>856</v>
      </c>
      <c r="N212" s="46" t="s">
        <v>913</v>
      </c>
      <c r="O212" s="46" t="s">
        <v>914</v>
      </c>
      <c r="P212" s="46" t="s">
        <v>915</v>
      </c>
      <c r="Q212" s="46" t="s">
        <v>1036</v>
      </c>
      <c r="R212" s="46" t="s">
        <v>930</v>
      </c>
      <c r="S212" s="46" t="s">
        <v>1152</v>
      </c>
      <c r="T212" s="46" t="s">
        <v>930</v>
      </c>
      <c r="U212" s="46" t="s">
        <v>1152</v>
      </c>
    </row>
    <row r="213" spans="1:21" ht="270">
      <c r="A213" s="2">
        <v>226</v>
      </c>
      <c r="B213" s="43" t="s">
        <v>831</v>
      </c>
      <c r="C213" s="44" t="s">
        <v>906</v>
      </c>
      <c r="D213" s="71" t="s">
        <v>830</v>
      </c>
      <c r="E213" s="46" t="s">
        <v>1732</v>
      </c>
      <c r="F213" s="46" t="s">
        <v>908</v>
      </c>
      <c r="G213" s="46" t="s">
        <v>922</v>
      </c>
      <c r="H213" s="46" t="s">
        <v>923</v>
      </c>
      <c r="I213" s="46" t="s">
        <v>924</v>
      </c>
      <c r="J213" s="46" t="s">
        <v>1447</v>
      </c>
      <c r="K213" s="46" t="s">
        <v>911</v>
      </c>
      <c r="L213" s="46" t="s">
        <v>1733</v>
      </c>
      <c r="M213" s="41" t="s">
        <v>856</v>
      </c>
      <c r="N213" s="46" t="s">
        <v>970</v>
      </c>
      <c r="O213" s="46" t="s">
        <v>1734</v>
      </c>
      <c r="P213" s="46" t="s">
        <v>972</v>
      </c>
      <c r="Q213" s="46" t="s">
        <v>973</v>
      </c>
      <c r="R213" s="46" t="s">
        <v>1735</v>
      </c>
      <c r="S213" s="46" t="s">
        <v>1736</v>
      </c>
      <c r="T213" s="46" t="s">
        <v>1737</v>
      </c>
      <c r="U213" s="46" t="s">
        <v>1738</v>
      </c>
    </row>
    <row r="214" spans="1:21" ht="270">
      <c r="A214" s="2">
        <v>227</v>
      </c>
      <c r="B214" s="43" t="s">
        <v>837</v>
      </c>
      <c r="C214" s="44" t="s">
        <v>906</v>
      </c>
      <c r="D214" s="45" t="s">
        <v>836</v>
      </c>
      <c r="E214" s="46" t="s">
        <v>1739</v>
      </c>
      <c r="F214" s="46" t="s">
        <v>908</v>
      </c>
      <c r="G214" s="46" t="s">
        <v>866</v>
      </c>
      <c r="H214" s="46" t="s">
        <v>909</v>
      </c>
      <c r="I214" s="46" t="s">
        <v>1291</v>
      </c>
      <c r="J214" s="46" t="e">
        <v>#REF!</v>
      </c>
      <c r="K214" s="46" t="s">
        <v>911</v>
      </c>
      <c r="L214" s="46" t="s">
        <v>1740</v>
      </c>
      <c r="M214" s="41" t="s">
        <v>856</v>
      </c>
      <c r="N214" s="46" t="s">
        <v>913</v>
      </c>
      <c r="O214" s="46" t="s">
        <v>914</v>
      </c>
      <c r="P214" s="46" t="s">
        <v>915</v>
      </c>
      <c r="Q214" s="46" t="s">
        <v>1036</v>
      </c>
      <c r="R214" s="46" t="s">
        <v>1741</v>
      </c>
      <c r="S214" s="46" t="s">
        <v>1212</v>
      </c>
      <c r="T214" s="46" t="s">
        <v>1742</v>
      </c>
      <c r="U214" s="46" t="s">
        <v>1125</v>
      </c>
    </row>
    <row r="215" spans="1:21" ht="270">
      <c r="A215" s="2">
        <v>228</v>
      </c>
      <c r="B215" s="43" t="s">
        <v>839</v>
      </c>
      <c r="C215" s="44" t="s">
        <v>906</v>
      </c>
      <c r="D215" s="45" t="s">
        <v>838</v>
      </c>
      <c r="E215" s="46" t="s">
        <v>1743</v>
      </c>
      <c r="F215" s="46" t="s">
        <v>908</v>
      </c>
      <c r="G215" s="46" t="s">
        <v>866</v>
      </c>
      <c r="H215" s="46" t="s">
        <v>909</v>
      </c>
      <c r="I215" s="46" t="s">
        <v>1013</v>
      </c>
      <c r="J215" s="46" t="e">
        <v>#REF!</v>
      </c>
      <c r="K215" s="46" t="s">
        <v>911</v>
      </c>
      <c r="L215" s="46" t="s">
        <v>1744</v>
      </c>
      <c r="M215" s="41" t="s">
        <v>856</v>
      </c>
      <c r="N215" s="46" t="s">
        <v>913</v>
      </c>
      <c r="O215" s="46" t="s">
        <v>914</v>
      </c>
      <c r="P215" s="46" t="s">
        <v>915</v>
      </c>
      <c r="Q215" s="46" t="s">
        <v>1036</v>
      </c>
      <c r="R215" s="46" t="s">
        <v>1745</v>
      </c>
      <c r="S215" s="46" t="s">
        <v>1205</v>
      </c>
      <c r="T215" s="46" t="s">
        <v>1746</v>
      </c>
      <c r="U215" s="46" t="s">
        <v>1040</v>
      </c>
    </row>
    <row r="216" spans="1:21" ht="255">
      <c r="A216" s="2">
        <v>229</v>
      </c>
      <c r="B216" s="78" t="s">
        <v>197</v>
      </c>
      <c r="C216" s="79" t="s">
        <v>1747</v>
      </c>
      <c r="D216" s="80" t="s">
        <v>196</v>
      </c>
      <c r="E216" s="41" t="s">
        <v>1748</v>
      </c>
      <c r="F216" s="41" t="s">
        <v>1749</v>
      </c>
      <c r="G216" s="41" t="s">
        <v>1107</v>
      </c>
      <c r="H216" s="41" t="s">
        <v>1095</v>
      </c>
      <c r="I216" s="41" t="s">
        <v>1247</v>
      </c>
      <c r="J216" s="41" t="s">
        <v>1750</v>
      </c>
      <c r="K216" s="41" t="s">
        <v>1751</v>
      </c>
      <c r="L216" s="41" t="s">
        <v>1752</v>
      </c>
      <c r="M216" s="41" t="s">
        <v>856</v>
      </c>
      <c r="N216" s="41" t="s">
        <v>970</v>
      </c>
      <c r="O216" s="41" t="s">
        <v>1753</v>
      </c>
      <c r="P216" s="41" t="s">
        <v>1754</v>
      </c>
      <c r="Q216" s="41" t="s">
        <v>1755</v>
      </c>
      <c r="R216" s="41" t="s">
        <v>1756</v>
      </c>
      <c r="S216" s="41" t="s">
        <v>1033</v>
      </c>
      <c r="T216" s="41" t="s">
        <v>1756</v>
      </c>
      <c r="U216" s="41" t="s">
        <v>1033</v>
      </c>
    </row>
    <row r="217" spans="1:21" ht="409.5">
      <c r="A217" s="2">
        <v>235</v>
      </c>
      <c r="B217" s="78" t="s">
        <v>293</v>
      </c>
      <c r="C217" s="79" t="s">
        <v>1747</v>
      </c>
      <c r="D217" s="83" t="s">
        <v>292</v>
      </c>
      <c r="E217" s="41" t="s">
        <v>1757</v>
      </c>
      <c r="F217" s="41" t="s">
        <v>1758</v>
      </c>
      <c r="G217" s="41" t="s">
        <v>863</v>
      </c>
      <c r="H217" s="41" t="s">
        <v>1095</v>
      </c>
      <c r="I217" s="41" t="s">
        <v>1247</v>
      </c>
      <c r="J217" s="41" t="s">
        <v>1759</v>
      </c>
      <c r="K217" s="41" t="s">
        <v>1760</v>
      </c>
      <c r="L217" s="41" t="s">
        <v>1761</v>
      </c>
      <c r="M217" s="41" t="s">
        <v>856</v>
      </c>
      <c r="N217" s="41" t="s">
        <v>913</v>
      </c>
      <c r="O217" s="41" t="s">
        <v>914</v>
      </c>
      <c r="P217" s="41" t="s">
        <v>915</v>
      </c>
      <c r="Q217" s="41" t="s">
        <v>1762</v>
      </c>
      <c r="R217" s="41" t="s">
        <v>1763</v>
      </c>
      <c r="S217" s="41" t="s">
        <v>1764</v>
      </c>
      <c r="T217" s="41" t="s">
        <v>1765</v>
      </c>
      <c r="U217" s="41" t="s">
        <v>1766</v>
      </c>
    </row>
    <row r="218" spans="1:21" ht="270">
      <c r="A218" s="2">
        <v>236</v>
      </c>
      <c r="B218" s="78" t="s">
        <v>345</v>
      </c>
      <c r="C218" s="79" t="s">
        <v>1747</v>
      </c>
      <c r="D218" s="84" t="s">
        <v>344</v>
      </c>
      <c r="E218" s="41" t="s">
        <v>1767</v>
      </c>
      <c r="F218" s="41" t="s">
        <v>1768</v>
      </c>
      <c r="G218" s="41" t="s">
        <v>1107</v>
      </c>
      <c r="H218" s="41" t="s">
        <v>1095</v>
      </c>
      <c r="I218" s="41" t="s">
        <v>1247</v>
      </c>
      <c r="J218" s="41" t="s">
        <v>1769</v>
      </c>
      <c r="K218" s="41" t="s">
        <v>1760</v>
      </c>
      <c r="L218" s="41" t="s">
        <v>1770</v>
      </c>
      <c r="M218" s="41" t="s">
        <v>856</v>
      </c>
      <c r="N218" s="41" t="s">
        <v>913</v>
      </c>
      <c r="O218" s="41" t="s">
        <v>914</v>
      </c>
      <c r="P218" s="41" t="s">
        <v>915</v>
      </c>
      <c r="Q218" s="41" t="s">
        <v>1771</v>
      </c>
      <c r="R218" s="41" t="s">
        <v>1772</v>
      </c>
      <c r="S218" s="41" t="s">
        <v>1773</v>
      </c>
      <c r="T218" s="41" t="s">
        <v>1774</v>
      </c>
      <c r="U218" s="41" t="s">
        <v>1775</v>
      </c>
    </row>
    <row r="219" spans="1:21" ht="255">
      <c r="A219" s="2">
        <v>237</v>
      </c>
      <c r="B219" s="78" t="s">
        <v>361</v>
      </c>
      <c r="C219" s="79" t="s">
        <v>1747</v>
      </c>
      <c r="D219" s="80" t="s">
        <v>360</v>
      </c>
      <c r="E219" s="41" t="s">
        <v>1776</v>
      </c>
      <c r="F219" s="41" t="s">
        <v>1777</v>
      </c>
      <c r="G219" s="41" t="s">
        <v>1107</v>
      </c>
      <c r="H219" s="41" t="s">
        <v>1095</v>
      </c>
      <c r="I219" s="41" t="s">
        <v>1247</v>
      </c>
      <c r="J219" s="41" t="s">
        <v>1778</v>
      </c>
      <c r="K219" s="41" t="s">
        <v>1751</v>
      </c>
      <c r="L219" s="41" t="s">
        <v>1779</v>
      </c>
      <c r="M219" s="41" t="s">
        <v>856</v>
      </c>
      <c r="N219" s="41" t="s">
        <v>970</v>
      </c>
      <c r="O219" s="41" t="s">
        <v>1780</v>
      </c>
      <c r="P219" s="41" t="s">
        <v>1754</v>
      </c>
      <c r="Q219" s="41" t="s">
        <v>1781</v>
      </c>
      <c r="R219" s="41" t="s">
        <v>1782</v>
      </c>
      <c r="S219" s="41" t="s">
        <v>1783</v>
      </c>
      <c r="T219" s="41" t="s">
        <v>1782</v>
      </c>
      <c r="U219" s="41" t="s">
        <v>1783</v>
      </c>
    </row>
    <row r="220" spans="1:21" ht="270">
      <c r="A220" s="2">
        <v>238</v>
      </c>
      <c r="B220" s="78" t="s">
        <v>371</v>
      </c>
      <c r="C220" s="79" t="s">
        <v>1747</v>
      </c>
      <c r="D220" s="85" t="s">
        <v>370</v>
      </c>
      <c r="E220" s="41" t="s">
        <v>1784</v>
      </c>
      <c r="F220" s="41" t="s">
        <v>1785</v>
      </c>
      <c r="G220" s="41" t="s">
        <v>863</v>
      </c>
      <c r="H220" s="41" t="s">
        <v>1095</v>
      </c>
      <c r="I220" s="41" t="s">
        <v>1247</v>
      </c>
      <c r="J220" s="41" t="s">
        <v>930</v>
      </c>
      <c r="K220" s="41" t="s">
        <v>1760</v>
      </c>
      <c r="L220" s="41" t="s">
        <v>1786</v>
      </c>
      <c r="M220" s="41" t="s">
        <v>856</v>
      </c>
      <c r="N220" s="41" t="s">
        <v>913</v>
      </c>
      <c r="O220" s="41" t="s">
        <v>914</v>
      </c>
      <c r="P220" s="41" t="s">
        <v>915</v>
      </c>
      <c r="Q220" s="41" t="s">
        <v>1787</v>
      </c>
      <c r="R220" s="41" t="s">
        <v>1788</v>
      </c>
      <c r="S220" s="41" t="s">
        <v>1789</v>
      </c>
      <c r="T220" s="41" t="s">
        <v>1788</v>
      </c>
      <c r="U220" s="41" t="s">
        <v>1789</v>
      </c>
    </row>
    <row r="221" spans="1:21" ht="255">
      <c r="A221" s="2">
        <v>239</v>
      </c>
      <c r="B221" s="78" t="s">
        <v>375</v>
      </c>
      <c r="C221" s="79" t="s">
        <v>1747</v>
      </c>
      <c r="D221" s="80" t="s">
        <v>374</v>
      </c>
      <c r="E221" s="41" t="s">
        <v>1790</v>
      </c>
      <c r="F221" s="41" t="s">
        <v>1791</v>
      </c>
      <c r="G221" s="41" t="s">
        <v>1107</v>
      </c>
      <c r="H221" s="41" t="s">
        <v>1095</v>
      </c>
      <c r="I221" s="41" t="s">
        <v>1247</v>
      </c>
      <c r="J221" s="41" t="s">
        <v>1750</v>
      </c>
      <c r="K221" s="41" t="s">
        <v>1751</v>
      </c>
      <c r="L221" s="41" t="s">
        <v>1792</v>
      </c>
      <c r="M221" s="41" t="s">
        <v>856</v>
      </c>
      <c r="N221" s="41" t="s">
        <v>970</v>
      </c>
      <c r="O221" s="41" t="s">
        <v>1793</v>
      </c>
      <c r="P221" s="41" t="s">
        <v>1754</v>
      </c>
      <c r="Q221" s="41" t="s">
        <v>1781</v>
      </c>
      <c r="R221" s="41" t="s">
        <v>1794</v>
      </c>
      <c r="S221" s="41" t="s">
        <v>1033</v>
      </c>
      <c r="T221" s="41" t="s">
        <v>1794</v>
      </c>
      <c r="U221" s="41" t="s">
        <v>1033</v>
      </c>
    </row>
    <row r="222" spans="1:21" ht="255">
      <c r="A222" s="2">
        <v>240</v>
      </c>
      <c r="B222" s="78" t="s">
        <v>377</v>
      </c>
      <c r="C222" s="79" t="s">
        <v>1747</v>
      </c>
      <c r="D222" s="80" t="s">
        <v>376</v>
      </c>
      <c r="E222" s="41" t="s">
        <v>1795</v>
      </c>
      <c r="F222" s="41" t="s">
        <v>1796</v>
      </c>
      <c r="G222" s="41" t="s">
        <v>1107</v>
      </c>
      <c r="H222" s="41" t="s">
        <v>1095</v>
      </c>
      <c r="I222" s="41" t="s">
        <v>1247</v>
      </c>
      <c r="J222" s="41" t="s">
        <v>1750</v>
      </c>
      <c r="K222" s="41" t="s">
        <v>1751</v>
      </c>
      <c r="L222" s="41" t="s">
        <v>1792</v>
      </c>
      <c r="M222" s="41" t="s">
        <v>856</v>
      </c>
      <c r="N222" s="41" t="s">
        <v>970</v>
      </c>
      <c r="O222" s="41" t="s">
        <v>1793</v>
      </c>
      <c r="P222" s="41" t="s">
        <v>1754</v>
      </c>
      <c r="Q222" s="41" t="s">
        <v>1781</v>
      </c>
      <c r="R222" s="41" t="s">
        <v>1797</v>
      </c>
      <c r="S222" s="41" t="s">
        <v>1033</v>
      </c>
      <c r="T222" s="41" t="s">
        <v>1797</v>
      </c>
      <c r="U222" s="41" t="s">
        <v>1033</v>
      </c>
    </row>
    <row r="223" spans="1:21" ht="255">
      <c r="A223" s="2">
        <v>241</v>
      </c>
      <c r="B223" s="78" t="s">
        <v>379</v>
      </c>
      <c r="C223" s="79" t="s">
        <v>1747</v>
      </c>
      <c r="D223" s="80" t="s">
        <v>378</v>
      </c>
      <c r="E223" s="41" t="s">
        <v>1798</v>
      </c>
      <c r="F223" s="41" t="s">
        <v>1799</v>
      </c>
      <c r="G223" s="41" t="s">
        <v>1107</v>
      </c>
      <c r="H223" s="41" t="s">
        <v>1095</v>
      </c>
      <c r="I223" s="41" t="s">
        <v>1247</v>
      </c>
      <c r="J223" s="41" t="s">
        <v>1750</v>
      </c>
      <c r="K223" s="41" t="s">
        <v>1751</v>
      </c>
      <c r="L223" s="41" t="s">
        <v>1792</v>
      </c>
      <c r="M223" s="41" t="s">
        <v>856</v>
      </c>
      <c r="N223" s="41" t="s">
        <v>970</v>
      </c>
      <c r="O223" s="41" t="s">
        <v>1793</v>
      </c>
      <c r="P223" s="41" t="s">
        <v>1754</v>
      </c>
      <c r="Q223" s="41" t="s">
        <v>1781</v>
      </c>
      <c r="R223" s="41" t="s">
        <v>1794</v>
      </c>
      <c r="S223" s="41" t="s">
        <v>1033</v>
      </c>
      <c r="T223" s="41" t="s">
        <v>1794</v>
      </c>
      <c r="U223" s="41" t="s">
        <v>1033</v>
      </c>
    </row>
    <row r="224" spans="1:21" ht="255">
      <c r="A224" s="2">
        <v>242</v>
      </c>
      <c r="B224" s="78" t="s">
        <v>381</v>
      </c>
      <c r="C224" s="79" t="s">
        <v>1747</v>
      </c>
      <c r="D224" s="80" t="s">
        <v>380</v>
      </c>
      <c r="E224" s="41" t="s">
        <v>1800</v>
      </c>
      <c r="F224" s="41" t="s">
        <v>1801</v>
      </c>
      <c r="G224" s="41" t="s">
        <v>1107</v>
      </c>
      <c r="H224" s="41" t="s">
        <v>1095</v>
      </c>
      <c r="I224" s="41" t="s">
        <v>1247</v>
      </c>
      <c r="J224" s="41" t="s">
        <v>1750</v>
      </c>
      <c r="K224" s="41" t="s">
        <v>1751</v>
      </c>
      <c r="L224" s="41" t="s">
        <v>1792</v>
      </c>
      <c r="M224" s="41" t="s">
        <v>856</v>
      </c>
      <c r="N224" s="41" t="s">
        <v>970</v>
      </c>
      <c r="O224" s="41" t="s">
        <v>1793</v>
      </c>
      <c r="P224" s="41" t="s">
        <v>1754</v>
      </c>
      <c r="Q224" s="41" t="s">
        <v>1781</v>
      </c>
      <c r="R224" s="41" t="s">
        <v>1802</v>
      </c>
      <c r="S224" s="41" t="s">
        <v>930</v>
      </c>
      <c r="T224" s="41" t="s">
        <v>1802</v>
      </c>
      <c r="U224" s="41" t="s">
        <v>930</v>
      </c>
    </row>
    <row r="225" spans="1:21" ht="255">
      <c r="A225" s="2">
        <v>243</v>
      </c>
      <c r="B225" s="78" t="s">
        <v>395</v>
      </c>
      <c r="C225" s="79" t="s">
        <v>1747</v>
      </c>
      <c r="D225" s="80" t="s">
        <v>394</v>
      </c>
      <c r="E225" s="41" t="s">
        <v>1803</v>
      </c>
      <c r="F225" s="41" t="s">
        <v>1804</v>
      </c>
      <c r="G225" s="41" t="s">
        <v>1107</v>
      </c>
      <c r="H225" s="41" t="s">
        <v>1095</v>
      </c>
      <c r="I225" s="41" t="s">
        <v>1247</v>
      </c>
      <c r="J225" s="41" t="s">
        <v>1805</v>
      </c>
      <c r="K225" s="41" t="s">
        <v>1751</v>
      </c>
      <c r="L225" s="41" t="s">
        <v>1806</v>
      </c>
      <c r="M225" s="41" t="s">
        <v>856</v>
      </c>
      <c r="N225" s="41" t="s">
        <v>913</v>
      </c>
      <c r="O225" s="41" t="s">
        <v>914</v>
      </c>
      <c r="P225" s="41" t="s">
        <v>915</v>
      </c>
      <c r="Q225" s="41" t="s">
        <v>1807</v>
      </c>
      <c r="R225" s="41" t="s">
        <v>1808</v>
      </c>
      <c r="S225" s="41" t="s">
        <v>1626</v>
      </c>
      <c r="T225" s="41" t="s">
        <v>1808</v>
      </c>
      <c r="U225" s="41" t="s">
        <v>1626</v>
      </c>
    </row>
    <row r="226" spans="1:21" ht="270">
      <c r="A226" s="2">
        <v>244</v>
      </c>
      <c r="B226" s="78" t="s">
        <v>397</v>
      </c>
      <c r="C226" s="79" t="s">
        <v>1747</v>
      </c>
      <c r="D226" s="80" t="s">
        <v>396</v>
      </c>
      <c r="E226" s="41" t="s">
        <v>1809</v>
      </c>
      <c r="F226" s="41" t="s">
        <v>950</v>
      </c>
      <c r="G226" s="41" t="s">
        <v>1107</v>
      </c>
      <c r="H226" s="41" t="s">
        <v>909</v>
      </c>
      <c r="I226" s="41" t="s">
        <v>1247</v>
      </c>
      <c r="J226" s="41" t="s">
        <v>1810</v>
      </c>
      <c r="K226" s="41" t="s">
        <v>1760</v>
      </c>
      <c r="L226" s="41" t="s">
        <v>1811</v>
      </c>
      <c r="M226" s="41" t="s">
        <v>856</v>
      </c>
      <c r="N226" s="41" t="s">
        <v>913</v>
      </c>
      <c r="O226" s="41" t="s">
        <v>914</v>
      </c>
      <c r="P226" s="41" t="s">
        <v>915</v>
      </c>
      <c r="Q226" s="41" t="s">
        <v>1781</v>
      </c>
      <c r="R226" s="41" t="s">
        <v>1812</v>
      </c>
      <c r="S226" s="41" t="s">
        <v>920</v>
      </c>
      <c r="T226" s="41" t="s">
        <v>1812</v>
      </c>
      <c r="U226" s="41" t="s">
        <v>920</v>
      </c>
    </row>
    <row r="227" spans="1:21" ht="150">
      <c r="A227" s="2">
        <v>245</v>
      </c>
      <c r="B227" s="78" t="s">
        <v>427</v>
      </c>
      <c r="C227" s="79" t="s">
        <v>1747</v>
      </c>
      <c r="D227" s="80" t="s">
        <v>426</v>
      </c>
      <c r="E227" s="41" t="s">
        <v>1813</v>
      </c>
      <c r="F227" s="41" t="s">
        <v>1814</v>
      </c>
      <c r="G227" s="41" t="s">
        <v>1282</v>
      </c>
      <c r="H227" s="41" t="s">
        <v>1815</v>
      </c>
      <c r="I227" s="41" t="s">
        <v>1247</v>
      </c>
      <c r="J227" s="41" t="s">
        <v>1816</v>
      </c>
      <c r="K227" s="41" t="s">
        <v>930</v>
      </c>
      <c r="L227" s="41" t="s">
        <v>930</v>
      </c>
      <c r="M227" s="41" t="s">
        <v>930</v>
      </c>
      <c r="N227" s="41" t="s">
        <v>913</v>
      </c>
      <c r="O227" s="41" t="s">
        <v>1817</v>
      </c>
      <c r="P227" s="41" t="s">
        <v>1754</v>
      </c>
      <c r="Q227" s="41" t="s">
        <v>1818</v>
      </c>
      <c r="R227" s="41" t="s">
        <v>1819</v>
      </c>
      <c r="S227" s="41" t="s">
        <v>930</v>
      </c>
      <c r="T227" s="41" t="s">
        <v>1819</v>
      </c>
      <c r="U227" s="41" t="s">
        <v>930</v>
      </c>
    </row>
    <row r="228" spans="1:21" ht="345">
      <c r="A228" s="2">
        <v>246</v>
      </c>
      <c r="B228" s="78" t="s">
        <v>437</v>
      </c>
      <c r="C228" s="79" t="s">
        <v>1747</v>
      </c>
      <c r="D228" s="80" t="s">
        <v>436</v>
      </c>
      <c r="E228" s="41" t="s">
        <v>1820</v>
      </c>
      <c r="F228" s="41" t="s">
        <v>1821</v>
      </c>
      <c r="G228" s="41" t="s">
        <v>1282</v>
      </c>
      <c r="H228" s="41" t="s">
        <v>1822</v>
      </c>
      <c r="I228" s="41" t="s">
        <v>1247</v>
      </c>
      <c r="J228" s="41" t="s">
        <v>1823</v>
      </c>
      <c r="K228" s="41" t="s">
        <v>1824</v>
      </c>
      <c r="L228" s="41" t="s">
        <v>1825</v>
      </c>
      <c r="M228" s="41" t="s">
        <v>1826</v>
      </c>
      <c r="N228" s="41" t="s">
        <v>913</v>
      </c>
      <c r="O228" s="41" t="s">
        <v>914</v>
      </c>
      <c r="P228" s="41" t="s">
        <v>1827</v>
      </c>
      <c r="Q228" s="41" t="s">
        <v>1828</v>
      </c>
      <c r="R228" s="41" t="s">
        <v>930</v>
      </c>
      <c r="S228" s="41" t="s">
        <v>930</v>
      </c>
      <c r="T228" s="41" t="s">
        <v>930</v>
      </c>
      <c r="U228" s="41" t="s">
        <v>930</v>
      </c>
    </row>
    <row r="229" spans="1:21" ht="270">
      <c r="A229" s="2">
        <v>247</v>
      </c>
      <c r="B229" s="78" t="s">
        <v>501</v>
      </c>
      <c r="C229" s="79" t="s">
        <v>1747</v>
      </c>
      <c r="D229" s="80" t="s">
        <v>500</v>
      </c>
      <c r="E229" s="41" t="s">
        <v>1829</v>
      </c>
      <c r="F229" s="41" t="s">
        <v>1830</v>
      </c>
      <c r="G229" s="41" t="s">
        <v>863</v>
      </c>
      <c r="H229" s="41" t="s">
        <v>1095</v>
      </c>
      <c r="I229" s="41" t="s">
        <v>1247</v>
      </c>
      <c r="J229" s="41" t="s">
        <v>1759</v>
      </c>
      <c r="K229" s="41" t="s">
        <v>1760</v>
      </c>
      <c r="L229" s="41" t="s">
        <v>1831</v>
      </c>
      <c r="M229" s="41" t="s">
        <v>856</v>
      </c>
      <c r="N229" s="41" t="s">
        <v>913</v>
      </c>
      <c r="O229" s="41" t="s">
        <v>914</v>
      </c>
      <c r="P229" s="41" t="s">
        <v>1827</v>
      </c>
      <c r="Q229" s="41" t="s">
        <v>1832</v>
      </c>
      <c r="R229" s="41" t="s">
        <v>1833</v>
      </c>
      <c r="S229" s="41" t="s">
        <v>1033</v>
      </c>
      <c r="T229" s="41" t="s">
        <v>1833</v>
      </c>
      <c r="U229" s="41" t="s">
        <v>1033</v>
      </c>
    </row>
    <row r="230" spans="1:21" ht="270">
      <c r="A230" s="2">
        <v>248</v>
      </c>
      <c r="B230" s="78" t="s">
        <v>541</v>
      </c>
      <c r="C230" s="79" t="s">
        <v>1747</v>
      </c>
      <c r="D230" s="80" t="s">
        <v>540</v>
      </c>
      <c r="E230" s="41" t="s">
        <v>1834</v>
      </c>
      <c r="F230" s="41" t="s">
        <v>1835</v>
      </c>
      <c r="G230" s="41" t="s">
        <v>1282</v>
      </c>
      <c r="H230" s="41" t="s">
        <v>1836</v>
      </c>
      <c r="I230" s="41" t="s">
        <v>1247</v>
      </c>
      <c r="J230" s="41" t="s">
        <v>1837</v>
      </c>
      <c r="K230" s="41" t="s">
        <v>1760</v>
      </c>
      <c r="L230" s="41" t="s">
        <v>1838</v>
      </c>
      <c r="M230" s="41" t="s">
        <v>860</v>
      </c>
      <c r="N230" s="41" t="s">
        <v>913</v>
      </c>
      <c r="O230" s="41" t="s">
        <v>914</v>
      </c>
      <c r="P230" s="41" t="s">
        <v>1754</v>
      </c>
      <c r="Q230" s="41" t="s">
        <v>1839</v>
      </c>
      <c r="R230" s="41" t="s">
        <v>1840</v>
      </c>
      <c r="S230" s="41" t="s">
        <v>930</v>
      </c>
      <c r="T230" s="41" t="s">
        <v>1840</v>
      </c>
      <c r="U230" s="41" t="s">
        <v>930</v>
      </c>
    </row>
    <row r="231" spans="1:21" ht="270">
      <c r="A231" s="2">
        <v>249</v>
      </c>
      <c r="B231" s="78" t="s">
        <v>561</v>
      </c>
      <c r="C231" s="79" t="s">
        <v>1747</v>
      </c>
      <c r="D231" s="40" t="s">
        <v>560</v>
      </c>
      <c r="E231" s="41" t="s">
        <v>1841</v>
      </c>
      <c r="F231" s="41" t="s">
        <v>1842</v>
      </c>
      <c r="G231" s="41" t="s">
        <v>1107</v>
      </c>
      <c r="H231" s="41" t="s">
        <v>1095</v>
      </c>
      <c r="I231" s="41" t="s">
        <v>1247</v>
      </c>
      <c r="J231" s="41" t="s">
        <v>1778</v>
      </c>
      <c r="K231" s="41" t="s">
        <v>1760</v>
      </c>
      <c r="L231" s="41" t="s">
        <v>1843</v>
      </c>
      <c r="M231" s="41" t="s">
        <v>856</v>
      </c>
      <c r="N231" s="41" t="s">
        <v>970</v>
      </c>
      <c r="O231" s="41" t="s">
        <v>1844</v>
      </c>
      <c r="P231" s="41" t="s">
        <v>1754</v>
      </c>
      <c r="Q231" s="41" t="s">
        <v>1781</v>
      </c>
      <c r="R231" s="41" t="s">
        <v>1845</v>
      </c>
      <c r="S231" s="41" t="s">
        <v>1846</v>
      </c>
      <c r="T231" s="41" t="s">
        <v>1845</v>
      </c>
      <c r="U231" s="41" t="s">
        <v>1846</v>
      </c>
    </row>
    <row r="232" spans="1:21" ht="270">
      <c r="A232" s="2">
        <v>250</v>
      </c>
      <c r="B232" s="78" t="s">
        <v>563</v>
      </c>
      <c r="C232" s="79" t="s">
        <v>1747</v>
      </c>
      <c r="D232" s="84" t="s">
        <v>562</v>
      </c>
      <c r="E232" s="41" t="s">
        <v>1847</v>
      </c>
      <c r="F232" s="41" t="s">
        <v>1848</v>
      </c>
      <c r="G232" s="41" t="s">
        <v>863</v>
      </c>
      <c r="H232" s="41" t="s">
        <v>966</v>
      </c>
      <c r="I232" s="41" t="s">
        <v>1247</v>
      </c>
      <c r="J232" s="41" t="s">
        <v>1849</v>
      </c>
      <c r="K232" s="41" t="s">
        <v>1760</v>
      </c>
      <c r="L232" s="41" t="s">
        <v>1850</v>
      </c>
      <c r="M232" s="41" t="s">
        <v>860</v>
      </c>
      <c r="N232" s="41" t="s">
        <v>913</v>
      </c>
      <c r="O232" s="41" t="s">
        <v>914</v>
      </c>
      <c r="P232" s="41" t="s">
        <v>1754</v>
      </c>
      <c r="Q232" s="41" t="s">
        <v>1839</v>
      </c>
      <c r="R232" s="41" t="s">
        <v>1819</v>
      </c>
      <c r="S232" s="41" t="s">
        <v>930</v>
      </c>
      <c r="T232" s="41" t="s">
        <v>1819</v>
      </c>
      <c r="U232" s="41" t="s">
        <v>930</v>
      </c>
    </row>
    <row r="233" spans="1:21" ht="270">
      <c r="A233" s="2">
        <v>251</v>
      </c>
      <c r="B233" s="78" t="s">
        <v>569</v>
      </c>
      <c r="C233" s="79" t="s">
        <v>1747</v>
      </c>
      <c r="D233" s="80" t="s">
        <v>568</v>
      </c>
      <c r="E233" s="41" t="s">
        <v>1851</v>
      </c>
      <c r="F233" s="41" t="s">
        <v>1852</v>
      </c>
      <c r="G233" s="41" t="s">
        <v>863</v>
      </c>
      <c r="H233" s="41" t="s">
        <v>1095</v>
      </c>
      <c r="I233" s="41" t="s">
        <v>1247</v>
      </c>
      <c r="J233" s="41" t="s">
        <v>1853</v>
      </c>
      <c r="K233" s="41" t="s">
        <v>1760</v>
      </c>
      <c r="L233" s="41" t="s">
        <v>1854</v>
      </c>
      <c r="M233" s="41" t="s">
        <v>860</v>
      </c>
      <c r="N233" s="41" t="s">
        <v>913</v>
      </c>
      <c r="O233" s="41" t="s">
        <v>914</v>
      </c>
      <c r="P233" s="41" t="s">
        <v>1827</v>
      </c>
      <c r="Q233" s="41" t="s">
        <v>1855</v>
      </c>
      <c r="R233" s="41" t="s">
        <v>1856</v>
      </c>
      <c r="S233" s="41" t="s">
        <v>930</v>
      </c>
      <c r="T233" s="41" t="s">
        <v>1856</v>
      </c>
      <c r="U233" s="41" t="s">
        <v>930</v>
      </c>
    </row>
    <row r="234" spans="1:21" ht="270">
      <c r="A234" s="2">
        <v>252</v>
      </c>
      <c r="B234" s="78" t="s">
        <v>581</v>
      </c>
      <c r="C234" s="79" t="s">
        <v>1747</v>
      </c>
      <c r="D234" s="80" t="s">
        <v>580</v>
      </c>
      <c r="E234" s="41" t="s">
        <v>1857</v>
      </c>
      <c r="F234" s="41" t="s">
        <v>1858</v>
      </c>
      <c r="G234" s="41" t="s">
        <v>863</v>
      </c>
      <c r="H234" s="41" t="s">
        <v>1095</v>
      </c>
      <c r="I234" s="41" t="s">
        <v>1247</v>
      </c>
      <c r="J234" s="41" t="s">
        <v>1859</v>
      </c>
      <c r="K234" s="41" t="s">
        <v>1760</v>
      </c>
      <c r="L234" s="41" t="s">
        <v>1850</v>
      </c>
      <c r="M234" s="41" t="s">
        <v>860</v>
      </c>
      <c r="N234" s="41" t="s">
        <v>930</v>
      </c>
      <c r="O234" s="41" t="s">
        <v>914</v>
      </c>
      <c r="P234" s="86" t="s">
        <v>1754</v>
      </c>
      <c r="Q234" s="86" t="s">
        <v>1860</v>
      </c>
      <c r="R234" s="86" t="s">
        <v>1819</v>
      </c>
      <c r="S234" s="86" t="s">
        <v>930</v>
      </c>
      <c r="T234" s="86" t="s">
        <v>1819</v>
      </c>
      <c r="U234" s="86" t="s">
        <v>930</v>
      </c>
    </row>
    <row r="235" spans="1:21" ht="270">
      <c r="A235" s="2">
        <v>253</v>
      </c>
      <c r="B235" s="81" t="s">
        <v>609</v>
      </c>
      <c r="C235" s="79" t="s">
        <v>1861</v>
      </c>
      <c r="D235" s="82" t="s">
        <v>608</v>
      </c>
      <c r="E235" s="41" t="s">
        <v>1862</v>
      </c>
      <c r="F235" s="41" t="s">
        <v>1863</v>
      </c>
      <c r="G235" s="41" t="s">
        <v>863</v>
      </c>
      <c r="H235" s="41" t="s">
        <v>1095</v>
      </c>
      <c r="I235" s="41" t="s">
        <v>1247</v>
      </c>
      <c r="J235" s="41" t="s">
        <v>1759</v>
      </c>
      <c r="K235" s="41" t="s">
        <v>1760</v>
      </c>
      <c r="L235" s="41" t="s">
        <v>1831</v>
      </c>
      <c r="M235" s="41" t="s">
        <v>856</v>
      </c>
      <c r="N235" s="41" t="s">
        <v>913</v>
      </c>
      <c r="O235" s="87" t="s">
        <v>1864</v>
      </c>
      <c r="P235" s="46" t="s">
        <v>1754</v>
      </c>
      <c r="Q235" s="46" t="s">
        <v>1865</v>
      </c>
      <c r="R235" s="88" t="s">
        <v>1463</v>
      </c>
      <c r="S235" s="88" t="s">
        <v>1463</v>
      </c>
      <c r="T235" s="88" t="s">
        <v>1463</v>
      </c>
      <c r="U235" s="88" t="s">
        <v>1463</v>
      </c>
    </row>
    <row r="236" spans="1:21" ht="270">
      <c r="A236" s="2">
        <v>255</v>
      </c>
      <c r="B236" s="78" t="s">
        <v>655</v>
      </c>
      <c r="C236" s="79" t="s">
        <v>1747</v>
      </c>
      <c r="D236" s="40" t="s">
        <v>654</v>
      </c>
      <c r="E236" s="41" t="s">
        <v>1866</v>
      </c>
      <c r="F236" s="41" t="s">
        <v>1867</v>
      </c>
      <c r="G236" s="41" t="s">
        <v>1107</v>
      </c>
      <c r="H236" s="41" t="s">
        <v>1095</v>
      </c>
      <c r="I236" s="41" t="s">
        <v>1247</v>
      </c>
      <c r="J236" s="41" t="s">
        <v>1868</v>
      </c>
      <c r="K236" s="41" t="s">
        <v>1760</v>
      </c>
      <c r="L236" s="41" t="s">
        <v>1869</v>
      </c>
      <c r="M236" s="41" t="s">
        <v>860</v>
      </c>
      <c r="N236" s="41" t="s">
        <v>913</v>
      </c>
      <c r="O236" s="41" t="s">
        <v>914</v>
      </c>
      <c r="P236" s="41" t="s">
        <v>1827</v>
      </c>
      <c r="Q236" s="41" t="s">
        <v>1870</v>
      </c>
      <c r="R236" s="41" t="s">
        <v>1871</v>
      </c>
      <c r="S236" s="41" t="s">
        <v>1783</v>
      </c>
      <c r="T236" s="41" t="s">
        <v>1871</v>
      </c>
      <c r="U236" s="41" t="s">
        <v>1783</v>
      </c>
    </row>
    <row r="237" spans="1:21" ht="270">
      <c r="A237" s="2">
        <v>256</v>
      </c>
      <c r="B237" s="78" t="s">
        <v>657</v>
      </c>
      <c r="C237" s="79" t="s">
        <v>1747</v>
      </c>
      <c r="D237" s="80" t="s">
        <v>656</v>
      </c>
      <c r="E237" s="41" t="s">
        <v>1866</v>
      </c>
      <c r="F237" s="41" t="s">
        <v>1867</v>
      </c>
      <c r="G237" s="41" t="s">
        <v>1107</v>
      </c>
      <c r="H237" s="41" t="s">
        <v>1095</v>
      </c>
      <c r="I237" s="41" t="s">
        <v>1247</v>
      </c>
      <c r="J237" s="41" t="s">
        <v>1868</v>
      </c>
      <c r="K237" s="41" t="s">
        <v>1760</v>
      </c>
      <c r="L237" s="41" t="s">
        <v>1869</v>
      </c>
      <c r="M237" s="41" t="s">
        <v>860</v>
      </c>
      <c r="N237" s="41" t="s">
        <v>913</v>
      </c>
      <c r="O237" s="41" t="s">
        <v>914</v>
      </c>
      <c r="P237" s="41" t="s">
        <v>1827</v>
      </c>
      <c r="Q237" s="41" t="s">
        <v>1870</v>
      </c>
      <c r="R237" s="41" t="s">
        <v>1871</v>
      </c>
      <c r="S237" s="41" t="s">
        <v>1783</v>
      </c>
      <c r="T237" s="41" t="s">
        <v>1871</v>
      </c>
      <c r="U237" s="41" t="s">
        <v>1783</v>
      </c>
    </row>
    <row r="238" spans="1:21" ht="270">
      <c r="A238" s="2">
        <v>257</v>
      </c>
      <c r="B238" s="78" t="s">
        <v>661</v>
      </c>
      <c r="C238" s="79" t="s">
        <v>1747</v>
      </c>
      <c r="D238" s="80" t="s">
        <v>660</v>
      </c>
      <c r="E238" s="41" t="s">
        <v>1872</v>
      </c>
      <c r="F238" s="41" t="s">
        <v>1873</v>
      </c>
      <c r="G238" s="41" t="s">
        <v>1282</v>
      </c>
      <c r="H238" s="41" t="s">
        <v>1874</v>
      </c>
      <c r="I238" s="41" t="s">
        <v>1247</v>
      </c>
      <c r="J238" s="41" t="s">
        <v>1875</v>
      </c>
      <c r="K238" s="41" t="s">
        <v>1760</v>
      </c>
      <c r="L238" s="41" t="s">
        <v>1876</v>
      </c>
      <c r="M238" s="41" t="s">
        <v>856</v>
      </c>
      <c r="N238" s="41" t="s">
        <v>913</v>
      </c>
      <c r="O238" s="41" t="s">
        <v>914</v>
      </c>
      <c r="P238" s="41" t="s">
        <v>915</v>
      </c>
      <c r="Q238" s="41" t="s">
        <v>1877</v>
      </c>
      <c r="R238" s="41" t="s">
        <v>1878</v>
      </c>
      <c r="S238" s="41" t="s">
        <v>930</v>
      </c>
      <c r="T238" s="41" t="s">
        <v>1878</v>
      </c>
      <c r="U238" s="41" t="s">
        <v>930</v>
      </c>
    </row>
    <row r="239" spans="1:21" ht="270">
      <c r="A239" s="2">
        <v>258</v>
      </c>
      <c r="B239" s="78" t="s">
        <v>693</v>
      </c>
      <c r="C239" s="79" t="s">
        <v>1747</v>
      </c>
      <c r="D239" s="80" t="s">
        <v>692</v>
      </c>
      <c r="E239" s="41" t="s">
        <v>1879</v>
      </c>
      <c r="F239" s="41" t="s">
        <v>1880</v>
      </c>
      <c r="G239" s="41" t="s">
        <v>1107</v>
      </c>
      <c r="H239" s="41" t="s">
        <v>1095</v>
      </c>
      <c r="I239" s="41" t="s">
        <v>1247</v>
      </c>
      <c r="J239" s="41" t="s">
        <v>1881</v>
      </c>
      <c r="K239" s="41" t="s">
        <v>1760</v>
      </c>
      <c r="L239" s="41" t="s">
        <v>1882</v>
      </c>
      <c r="M239" s="41" t="s">
        <v>856</v>
      </c>
      <c r="N239" s="41" t="s">
        <v>970</v>
      </c>
      <c r="O239" s="41" t="s">
        <v>1753</v>
      </c>
      <c r="P239" s="41" t="s">
        <v>1754</v>
      </c>
      <c r="Q239" s="41" t="s">
        <v>1755</v>
      </c>
      <c r="R239" s="41" t="s">
        <v>1797</v>
      </c>
      <c r="S239" s="41" t="s">
        <v>1033</v>
      </c>
      <c r="T239" s="41" t="s">
        <v>1797</v>
      </c>
      <c r="U239" s="41" t="s">
        <v>1033</v>
      </c>
    </row>
    <row r="240" spans="1:21" ht="255">
      <c r="A240" s="2">
        <v>259</v>
      </c>
      <c r="B240" s="78" t="s">
        <v>697</v>
      </c>
      <c r="C240" s="79" t="s">
        <v>1747</v>
      </c>
      <c r="D240" s="80" t="s">
        <v>696</v>
      </c>
      <c r="E240" s="41" t="s">
        <v>1883</v>
      </c>
      <c r="F240" s="41" t="s">
        <v>1884</v>
      </c>
      <c r="G240" s="41" t="s">
        <v>1107</v>
      </c>
      <c r="H240" s="41" t="s">
        <v>1095</v>
      </c>
      <c r="I240" s="41" t="s">
        <v>1247</v>
      </c>
      <c r="J240" s="41" t="s">
        <v>1778</v>
      </c>
      <c r="K240" s="41" t="s">
        <v>1751</v>
      </c>
      <c r="L240" s="41" t="s">
        <v>1885</v>
      </c>
      <c r="M240" s="41" t="s">
        <v>856</v>
      </c>
      <c r="N240" s="41" t="s">
        <v>1886</v>
      </c>
      <c r="O240" s="41" t="s">
        <v>1753</v>
      </c>
      <c r="P240" s="41" t="s">
        <v>1754</v>
      </c>
      <c r="Q240" s="41" t="s">
        <v>1870</v>
      </c>
      <c r="R240" s="41" t="s">
        <v>1887</v>
      </c>
      <c r="S240" s="41" t="s">
        <v>1033</v>
      </c>
      <c r="T240" s="41" t="s">
        <v>1887</v>
      </c>
      <c r="U240" s="41" t="s">
        <v>1033</v>
      </c>
    </row>
    <row r="241" spans="1:21" ht="255">
      <c r="A241" s="2">
        <v>260</v>
      </c>
      <c r="B241" s="78" t="s">
        <v>699</v>
      </c>
      <c r="C241" s="79" t="s">
        <v>1747</v>
      </c>
      <c r="D241" s="40" t="s">
        <v>698</v>
      </c>
      <c r="E241" s="41" t="s">
        <v>1888</v>
      </c>
      <c r="F241" s="41" t="s">
        <v>1889</v>
      </c>
      <c r="G241" s="41" t="s">
        <v>1107</v>
      </c>
      <c r="H241" s="41" t="s">
        <v>1095</v>
      </c>
      <c r="I241" s="41" t="s">
        <v>1247</v>
      </c>
      <c r="J241" s="41" t="s">
        <v>1759</v>
      </c>
      <c r="K241" s="41" t="s">
        <v>1751</v>
      </c>
      <c r="L241" s="41" t="s">
        <v>1869</v>
      </c>
      <c r="M241" s="41" t="s">
        <v>860</v>
      </c>
      <c r="N241" s="41" t="s">
        <v>913</v>
      </c>
      <c r="O241" s="41" t="s">
        <v>914</v>
      </c>
      <c r="P241" s="41" t="s">
        <v>915</v>
      </c>
      <c r="Q241" s="41" t="s">
        <v>1870</v>
      </c>
      <c r="R241" s="41" t="s">
        <v>1890</v>
      </c>
      <c r="S241" s="41" t="s">
        <v>1891</v>
      </c>
      <c r="T241" s="41" t="s">
        <v>1892</v>
      </c>
      <c r="U241" s="41" t="s">
        <v>1893</v>
      </c>
    </row>
    <row r="242" spans="1:21" ht="270">
      <c r="A242" s="2">
        <v>261</v>
      </c>
      <c r="B242" s="78" t="s">
        <v>701</v>
      </c>
      <c r="C242" s="79" t="s">
        <v>1747</v>
      </c>
      <c r="D242" s="40" t="s">
        <v>700</v>
      </c>
      <c r="E242" s="41" t="s">
        <v>1894</v>
      </c>
      <c r="F242" s="41" t="s">
        <v>1867</v>
      </c>
      <c r="G242" s="41" t="s">
        <v>1107</v>
      </c>
      <c r="H242" s="41" t="s">
        <v>1095</v>
      </c>
      <c r="I242" s="41" t="s">
        <v>1247</v>
      </c>
      <c r="J242" s="41" t="s">
        <v>1895</v>
      </c>
      <c r="K242" s="41" t="s">
        <v>1760</v>
      </c>
      <c r="L242" s="41" t="s">
        <v>1869</v>
      </c>
      <c r="M242" s="41" t="s">
        <v>860</v>
      </c>
      <c r="N242" s="41" t="s">
        <v>913</v>
      </c>
      <c r="O242" s="41" t="s">
        <v>914</v>
      </c>
      <c r="P242" s="41" t="s">
        <v>915</v>
      </c>
      <c r="Q242" s="41" t="s">
        <v>1870</v>
      </c>
      <c r="R242" s="41" t="s">
        <v>1896</v>
      </c>
      <c r="S242" s="41" t="s">
        <v>1897</v>
      </c>
      <c r="T242" s="41" t="s">
        <v>1898</v>
      </c>
      <c r="U242" s="41" t="s">
        <v>1893</v>
      </c>
    </row>
    <row r="243" spans="1:21" ht="270">
      <c r="A243" s="2">
        <v>262</v>
      </c>
      <c r="B243" s="78" t="s">
        <v>733</v>
      </c>
      <c r="C243" s="79" t="s">
        <v>1747</v>
      </c>
      <c r="D243" s="40" t="s">
        <v>732</v>
      </c>
      <c r="E243" s="41" t="s">
        <v>1899</v>
      </c>
      <c r="F243" s="41" t="s">
        <v>1900</v>
      </c>
      <c r="G243" s="41" t="s">
        <v>863</v>
      </c>
      <c r="H243" s="41" t="s">
        <v>1095</v>
      </c>
      <c r="I243" s="41" t="s">
        <v>1247</v>
      </c>
      <c r="J243" s="41" t="s">
        <v>1759</v>
      </c>
      <c r="K243" s="41" t="s">
        <v>1760</v>
      </c>
      <c r="L243" s="41" t="s">
        <v>1831</v>
      </c>
      <c r="M243" s="41" t="s">
        <v>856</v>
      </c>
      <c r="N243" s="41" t="s">
        <v>913</v>
      </c>
      <c r="O243" s="41" t="s">
        <v>914</v>
      </c>
      <c r="P243" s="41" t="s">
        <v>915</v>
      </c>
      <c r="Q243" s="41" t="s">
        <v>1832</v>
      </c>
      <c r="R243" s="41" t="s">
        <v>1901</v>
      </c>
      <c r="S243" s="41" t="s">
        <v>1902</v>
      </c>
      <c r="T243" s="41" t="s">
        <v>1903</v>
      </c>
      <c r="U243" s="41" t="s">
        <v>1904</v>
      </c>
    </row>
    <row r="244" spans="1:21" ht="270">
      <c r="A244" s="2">
        <v>265</v>
      </c>
      <c r="B244" s="78" t="s">
        <v>255</v>
      </c>
      <c r="C244" s="78" t="s">
        <v>1905</v>
      </c>
      <c r="D244" s="79" t="s">
        <v>254</v>
      </c>
      <c r="E244" s="41" t="s">
        <v>1906</v>
      </c>
      <c r="F244" s="41" t="s">
        <v>1907</v>
      </c>
      <c r="G244" s="41" t="s">
        <v>1908</v>
      </c>
      <c r="H244" s="41" t="s">
        <v>909</v>
      </c>
      <c r="I244" s="41" t="s">
        <v>1013</v>
      </c>
      <c r="J244" s="41" t="s">
        <v>1909</v>
      </c>
      <c r="K244" s="41" t="s">
        <v>1760</v>
      </c>
      <c r="L244" s="41" t="s">
        <v>1910</v>
      </c>
      <c r="M244" s="41" t="s">
        <v>856</v>
      </c>
      <c r="N244" s="41" t="s">
        <v>913</v>
      </c>
      <c r="O244" s="41" t="s">
        <v>914</v>
      </c>
      <c r="P244" s="41" t="s">
        <v>915</v>
      </c>
      <c r="Q244" s="41" t="s">
        <v>1911</v>
      </c>
      <c r="R244" s="41" t="s">
        <v>930</v>
      </c>
      <c r="S244" s="41" t="s">
        <v>930</v>
      </c>
      <c r="T244" s="41" t="s">
        <v>930</v>
      </c>
      <c r="U244" s="41" t="s">
        <v>930</v>
      </c>
    </row>
    <row r="245" spans="1:21" ht="270">
      <c r="A245" s="2">
        <v>266</v>
      </c>
      <c r="B245" s="78" t="s">
        <v>289</v>
      </c>
      <c r="C245" s="78" t="s">
        <v>1905</v>
      </c>
      <c r="D245" s="79" t="s">
        <v>288</v>
      </c>
      <c r="E245" s="41" t="s">
        <v>1912</v>
      </c>
      <c r="F245" s="41" t="s">
        <v>1913</v>
      </c>
      <c r="G245" s="41" t="s">
        <v>855</v>
      </c>
      <c r="H245" s="41" t="s">
        <v>1914</v>
      </c>
      <c r="I245" s="41" t="s">
        <v>1013</v>
      </c>
      <c r="J245" s="41" t="s">
        <v>1915</v>
      </c>
      <c r="K245" s="41" t="s">
        <v>1760</v>
      </c>
      <c r="L245" s="41" t="s">
        <v>1916</v>
      </c>
      <c r="M245" s="41" t="s">
        <v>856</v>
      </c>
      <c r="N245" s="41" t="s">
        <v>913</v>
      </c>
      <c r="O245" s="41" t="s">
        <v>914</v>
      </c>
      <c r="P245" s="41" t="s">
        <v>915</v>
      </c>
      <c r="Q245" s="41" t="s">
        <v>1917</v>
      </c>
      <c r="R245" s="41" t="s">
        <v>1819</v>
      </c>
      <c r="S245" s="41" t="s">
        <v>930</v>
      </c>
      <c r="T245" s="41" t="s">
        <v>1819</v>
      </c>
      <c r="U245" s="41" t="s">
        <v>930</v>
      </c>
    </row>
    <row r="246" spans="1:21" ht="270">
      <c r="A246" s="2">
        <v>267</v>
      </c>
      <c r="B246" s="78" t="s">
        <v>291</v>
      </c>
      <c r="C246" s="78" t="s">
        <v>1905</v>
      </c>
      <c r="D246" s="79" t="s">
        <v>290</v>
      </c>
      <c r="E246" s="41" t="s">
        <v>1918</v>
      </c>
      <c r="F246" s="41" t="s">
        <v>908</v>
      </c>
      <c r="G246" s="41" t="s">
        <v>855</v>
      </c>
      <c r="H246" s="41" t="s">
        <v>1919</v>
      </c>
      <c r="I246" s="41" t="s">
        <v>1013</v>
      </c>
      <c r="J246" s="41" t="s">
        <v>1920</v>
      </c>
      <c r="K246" s="41" t="s">
        <v>911</v>
      </c>
      <c r="L246" s="41" t="s">
        <v>1921</v>
      </c>
      <c r="M246" s="41" t="s">
        <v>856</v>
      </c>
      <c r="N246" s="41" t="s">
        <v>913</v>
      </c>
      <c r="O246" s="41" t="s">
        <v>914</v>
      </c>
      <c r="P246" s="41" t="s">
        <v>915</v>
      </c>
      <c r="Q246" s="41" t="s">
        <v>1724</v>
      </c>
      <c r="R246" s="41" t="s">
        <v>1819</v>
      </c>
      <c r="S246" s="41" t="s">
        <v>930</v>
      </c>
      <c r="T246" s="41" t="s">
        <v>1819</v>
      </c>
      <c r="U246" s="41" t="s">
        <v>930</v>
      </c>
    </row>
    <row r="247" spans="1:21" ht="270">
      <c r="A247" s="2">
        <v>268</v>
      </c>
      <c r="B247" s="78" t="s">
        <v>295</v>
      </c>
      <c r="C247" s="78" t="s">
        <v>1905</v>
      </c>
      <c r="D247" s="79" t="s">
        <v>294</v>
      </c>
      <c r="E247" s="41" t="s">
        <v>1922</v>
      </c>
      <c r="F247" s="41" t="s">
        <v>1923</v>
      </c>
      <c r="G247" s="41" t="s">
        <v>1282</v>
      </c>
      <c r="H247" s="41" t="s">
        <v>1924</v>
      </c>
      <c r="I247" s="41" t="s">
        <v>1013</v>
      </c>
      <c r="J247" s="41" t="s">
        <v>1925</v>
      </c>
      <c r="K247" s="41" t="s">
        <v>1760</v>
      </c>
      <c r="L247" s="41" t="s">
        <v>1926</v>
      </c>
      <c r="M247" s="41" t="s">
        <v>856</v>
      </c>
      <c r="N247" s="41" t="s">
        <v>913</v>
      </c>
      <c r="O247" s="41" t="s">
        <v>914</v>
      </c>
      <c r="P247" s="41" t="s">
        <v>915</v>
      </c>
      <c r="Q247" s="41" t="s">
        <v>1927</v>
      </c>
      <c r="R247" s="41" t="s">
        <v>930</v>
      </c>
      <c r="S247" s="41" t="s">
        <v>930</v>
      </c>
      <c r="T247" s="41" t="s">
        <v>930</v>
      </c>
      <c r="U247" s="41" t="s">
        <v>930</v>
      </c>
    </row>
    <row r="248" spans="1:21" ht="270">
      <c r="A248" s="2">
        <v>269</v>
      </c>
      <c r="B248" s="78" t="s">
        <v>385</v>
      </c>
      <c r="C248" s="78" t="s">
        <v>1905</v>
      </c>
      <c r="D248" s="79" t="s">
        <v>384</v>
      </c>
      <c r="E248" s="41" t="s">
        <v>1928</v>
      </c>
      <c r="F248" s="41" t="s">
        <v>908</v>
      </c>
      <c r="G248" s="41" t="s">
        <v>855</v>
      </c>
      <c r="H248" s="41" t="s">
        <v>1929</v>
      </c>
      <c r="I248" s="41" t="s">
        <v>1013</v>
      </c>
      <c r="J248" s="41" t="s">
        <v>1920</v>
      </c>
      <c r="K248" s="41" t="s">
        <v>911</v>
      </c>
      <c r="L248" s="41" t="s">
        <v>1930</v>
      </c>
      <c r="M248" s="41" t="s">
        <v>856</v>
      </c>
      <c r="N248" s="41" t="s">
        <v>913</v>
      </c>
      <c r="O248" s="41" t="s">
        <v>914</v>
      </c>
      <c r="P248" s="41" t="s">
        <v>915</v>
      </c>
      <c r="Q248" s="41" t="s">
        <v>1724</v>
      </c>
      <c r="R248" s="41" t="s">
        <v>1819</v>
      </c>
      <c r="S248" s="41" t="s">
        <v>930</v>
      </c>
      <c r="T248" s="41" t="s">
        <v>1819</v>
      </c>
      <c r="U248" s="41" t="s">
        <v>1931</v>
      </c>
    </row>
    <row r="249" spans="1:21" ht="270">
      <c r="A249" s="2">
        <v>270</v>
      </c>
      <c r="B249" s="78" t="s">
        <v>387</v>
      </c>
      <c r="C249" s="78" t="s">
        <v>1905</v>
      </c>
      <c r="D249" s="79" t="s">
        <v>386</v>
      </c>
      <c r="E249" s="41" t="s">
        <v>1932</v>
      </c>
      <c r="F249" s="41" t="s">
        <v>908</v>
      </c>
      <c r="G249" s="41" t="s">
        <v>855</v>
      </c>
      <c r="H249" s="41" t="s">
        <v>1933</v>
      </c>
      <c r="I249" s="41" t="s">
        <v>1934</v>
      </c>
      <c r="J249" s="41" t="s">
        <v>1935</v>
      </c>
      <c r="K249" s="41" t="s">
        <v>911</v>
      </c>
      <c r="L249" s="41" t="s">
        <v>1936</v>
      </c>
      <c r="M249" s="41" t="s">
        <v>856</v>
      </c>
      <c r="N249" s="41" t="s">
        <v>913</v>
      </c>
      <c r="O249" s="41" t="s">
        <v>914</v>
      </c>
      <c r="P249" s="41" t="s">
        <v>915</v>
      </c>
      <c r="Q249" s="41" t="s">
        <v>1937</v>
      </c>
      <c r="R249" s="41" t="s">
        <v>1819</v>
      </c>
      <c r="S249" s="41" t="s">
        <v>930</v>
      </c>
      <c r="T249" s="41" t="s">
        <v>1819</v>
      </c>
      <c r="U249" s="41" t="s">
        <v>930</v>
      </c>
    </row>
    <row r="250" spans="1:21" ht="300">
      <c r="A250" s="2">
        <v>271</v>
      </c>
      <c r="B250" s="78" t="s">
        <v>389</v>
      </c>
      <c r="C250" s="78" t="s">
        <v>1905</v>
      </c>
      <c r="D250" s="79" t="s">
        <v>388</v>
      </c>
      <c r="E250" s="41" t="s">
        <v>1938</v>
      </c>
      <c r="F250" s="41" t="s">
        <v>1939</v>
      </c>
      <c r="G250" s="41" t="s">
        <v>855</v>
      </c>
      <c r="H250" s="41" t="s">
        <v>1940</v>
      </c>
      <c r="I250" s="41" t="s">
        <v>1941</v>
      </c>
      <c r="J250" s="41" t="s">
        <v>930</v>
      </c>
      <c r="K250" s="41" t="s">
        <v>1760</v>
      </c>
      <c r="L250" s="41" t="s">
        <v>1942</v>
      </c>
      <c r="M250" s="41" t="s">
        <v>856</v>
      </c>
      <c r="N250" s="41" t="s">
        <v>913</v>
      </c>
      <c r="O250" s="41" t="s">
        <v>914</v>
      </c>
      <c r="P250" s="41" t="s">
        <v>915</v>
      </c>
      <c r="Q250" s="41" t="s">
        <v>1943</v>
      </c>
      <c r="R250" s="41" t="s">
        <v>1819</v>
      </c>
      <c r="S250" s="41" t="s">
        <v>930</v>
      </c>
      <c r="T250" s="41" t="s">
        <v>1819</v>
      </c>
      <c r="U250" s="41" t="s">
        <v>930</v>
      </c>
    </row>
    <row r="251" spans="1:21" ht="270">
      <c r="A251" s="2">
        <v>272</v>
      </c>
      <c r="B251" s="78" t="s">
        <v>391</v>
      </c>
      <c r="C251" s="78" t="s">
        <v>1905</v>
      </c>
      <c r="D251" s="79" t="s">
        <v>390</v>
      </c>
      <c r="E251" s="41" t="s">
        <v>1944</v>
      </c>
      <c r="F251" s="41" t="s">
        <v>1945</v>
      </c>
      <c r="G251" s="41" t="s">
        <v>855</v>
      </c>
      <c r="H251" s="41" t="s">
        <v>1946</v>
      </c>
      <c r="I251" s="41" t="s">
        <v>1013</v>
      </c>
      <c r="J251" s="41" t="s">
        <v>1947</v>
      </c>
      <c r="K251" s="41" t="s">
        <v>911</v>
      </c>
      <c r="L251" s="41" t="s">
        <v>1948</v>
      </c>
      <c r="M251" s="41" t="s">
        <v>856</v>
      </c>
      <c r="N251" s="41" t="s">
        <v>913</v>
      </c>
      <c r="O251" s="41" t="s">
        <v>914</v>
      </c>
      <c r="P251" s="41" t="s">
        <v>915</v>
      </c>
      <c r="Q251" s="41" t="s">
        <v>1911</v>
      </c>
      <c r="R251" s="41" t="s">
        <v>930</v>
      </c>
      <c r="S251" s="41" t="s">
        <v>930</v>
      </c>
      <c r="T251" s="41" t="s">
        <v>930</v>
      </c>
      <c r="U251" s="41" t="s">
        <v>930</v>
      </c>
    </row>
    <row r="252" spans="1:21" ht="270">
      <c r="A252" s="2">
        <v>273</v>
      </c>
      <c r="B252" s="89" t="s">
        <v>431</v>
      </c>
      <c r="C252" s="78" t="s">
        <v>1905</v>
      </c>
      <c r="D252" s="79" t="s">
        <v>430</v>
      </c>
      <c r="E252" s="41" t="s">
        <v>1949</v>
      </c>
      <c r="F252" s="41" t="s">
        <v>1950</v>
      </c>
      <c r="G252" s="41" t="s">
        <v>855</v>
      </c>
      <c r="H252" s="41" t="s">
        <v>1914</v>
      </c>
      <c r="I252" s="41" t="s">
        <v>1013</v>
      </c>
      <c r="J252" s="41" t="s">
        <v>1951</v>
      </c>
      <c r="K252" s="41" t="s">
        <v>1760</v>
      </c>
      <c r="L252" s="41" t="s">
        <v>1952</v>
      </c>
      <c r="M252" s="41" t="s">
        <v>856</v>
      </c>
      <c r="N252" s="41" t="s">
        <v>913</v>
      </c>
      <c r="O252" s="41" t="s">
        <v>914</v>
      </c>
      <c r="P252" s="41" t="s">
        <v>915</v>
      </c>
      <c r="Q252" s="41" t="s">
        <v>1943</v>
      </c>
      <c r="R252" s="41" t="s">
        <v>1819</v>
      </c>
      <c r="S252" s="41" t="s">
        <v>930</v>
      </c>
      <c r="T252" s="41" t="s">
        <v>1819</v>
      </c>
      <c r="U252" s="41" t="s">
        <v>930</v>
      </c>
    </row>
    <row r="253" spans="1:21" ht="270">
      <c r="A253" s="2">
        <v>274</v>
      </c>
      <c r="B253" s="78" t="s">
        <v>577</v>
      </c>
      <c r="C253" s="78" t="s">
        <v>1905</v>
      </c>
      <c r="D253" s="79" t="s">
        <v>576</v>
      </c>
      <c r="E253" s="41" t="s">
        <v>1953</v>
      </c>
      <c r="F253" s="41" t="s">
        <v>1954</v>
      </c>
      <c r="G253" s="41" t="s">
        <v>1456</v>
      </c>
      <c r="H253" s="41" t="s">
        <v>1955</v>
      </c>
      <c r="I253" s="41" t="s">
        <v>1013</v>
      </c>
      <c r="J253" s="41" t="s">
        <v>1956</v>
      </c>
      <c r="K253" s="41" t="s">
        <v>1760</v>
      </c>
      <c r="L253" s="41" t="s">
        <v>1952</v>
      </c>
      <c r="M253" s="41" t="s">
        <v>856</v>
      </c>
      <c r="N253" s="41" t="s">
        <v>913</v>
      </c>
      <c r="O253" s="41" t="s">
        <v>914</v>
      </c>
      <c r="P253" s="41" t="s">
        <v>915</v>
      </c>
      <c r="Q253" s="41" t="s">
        <v>1957</v>
      </c>
      <c r="R253" s="41" t="s">
        <v>1958</v>
      </c>
      <c r="S253" s="41" t="s">
        <v>1093</v>
      </c>
      <c r="T253" s="41" t="s">
        <v>1958</v>
      </c>
      <c r="U253" s="41" t="s">
        <v>1093</v>
      </c>
    </row>
    <row r="254" spans="1:21" ht="270">
      <c r="A254" s="2">
        <v>275</v>
      </c>
      <c r="B254" s="78" t="s">
        <v>663</v>
      </c>
      <c r="C254" s="78" t="s">
        <v>1905</v>
      </c>
      <c r="D254" s="79" t="s">
        <v>662</v>
      </c>
      <c r="E254" s="41" t="s">
        <v>1959</v>
      </c>
      <c r="F254" s="41" t="s">
        <v>1960</v>
      </c>
      <c r="G254" s="41" t="s">
        <v>855</v>
      </c>
      <c r="H254" s="41" t="s">
        <v>1961</v>
      </c>
      <c r="I254" s="41" t="s">
        <v>1013</v>
      </c>
      <c r="J254" s="41" t="s">
        <v>930</v>
      </c>
      <c r="K254" s="41" t="s">
        <v>911</v>
      </c>
      <c r="L254" s="41" t="s">
        <v>1962</v>
      </c>
      <c r="M254" s="41" t="s">
        <v>856</v>
      </c>
      <c r="N254" s="41" t="s">
        <v>913</v>
      </c>
      <c r="O254" s="41" t="s">
        <v>914</v>
      </c>
      <c r="P254" s="41" t="s">
        <v>915</v>
      </c>
      <c r="Q254" s="41" t="s">
        <v>1963</v>
      </c>
      <c r="R254" s="41" t="s">
        <v>930</v>
      </c>
      <c r="S254" s="41" t="s">
        <v>930</v>
      </c>
      <c r="T254" s="41" t="s">
        <v>930</v>
      </c>
      <c r="U254" s="41" t="s">
        <v>930</v>
      </c>
    </row>
    <row r="255" spans="1:21" ht="270">
      <c r="A255" s="2">
        <v>276</v>
      </c>
      <c r="B255" s="78" t="s">
        <v>679</v>
      </c>
      <c r="C255" s="78" t="s">
        <v>1905</v>
      </c>
      <c r="D255" s="79" t="s">
        <v>678</v>
      </c>
      <c r="E255" s="41" t="s">
        <v>1964</v>
      </c>
      <c r="F255" s="41" t="s">
        <v>1965</v>
      </c>
      <c r="G255" s="41" t="s">
        <v>1456</v>
      </c>
      <c r="H255" s="41" t="s">
        <v>1966</v>
      </c>
      <c r="I255" s="41" t="s">
        <v>1013</v>
      </c>
      <c r="J255" s="41" t="s">
        <v>1967</v>
      </c>
      <c r="K255" s="41" t="s">
        <v>1760</v>
      </c>
      <c r="L255" s="41" t="s">
        <v>1952</v>
      </c>
      <c r="M255" s="41" t="s">
        <v>856</v>
      </c>
      <c r="N255" s="41" t="s">
        <v>913</v>
      </c>
      <c r="O255" s="41" t="s">
        <v>914</v>
      </c>
      <c r="P255" s="41" t="s">
        <v>915</v>
      </c>
      <c r="Q255" s="41" t="s">
        <v>1943</v>
      </c>
      <c r="R255" s="41" t="s">
        <v>1819</v>
      </c>
      <c r="S255" s="41" t="s">
        <v>930</v>
      </c>
      <c r="T255" s="41" t="s">
        <v>1819</v>
      </c>
      <c r="U255" s="41" t="s">
        <v>930</v>
      </c>
    </row>
    <row r="256" spans="1:21" ht="270">
      <c r="A256" s="2">
        <v>277</v>
      </c>
      <c r="B256" s="78" t="s">
        <v>731</v>
      </c>
      <c r="C256" s="78" t="s">
        <v>1905</v>
      </c>
      <c r="D256" s="79" t="s">
        <v>730</v>
      </c>
      <c r="E256" s="41" t="s">
        <v>1968</v>
      </c>
      <c r="F256" s="41" t="s">
        <v>1969</v>
      </c>
      <c r="G256" s="41" t="s">
        <v>1456</v>
      </c>
      <c r="H256" s="41" t="s">
        <v>1970</v>
      </c>
      <c r="I256" s="41" t="s">
        <v>1013</v>
      </c>
      <c r="J256" s="41" t="s">
        <v>1971</v>
      </c>
      <c r="K256" s="41" t="s">
        <v>1760</v>
      </c>
      <c r="L256" s="41" t="s">
        <v>1972</v>
      </c>
      <c r="M256" s="41" t="s">
        <v>856</v>
      </c>
      <c r="N256" s="41" t="s">
        <v>913</v>
      </c>
      <c r="O256" s="41" t="s">
        <v>914</v>
      </c>
      <c r="P256" s="41" t="s">
        <v>915</v>
      </c>
      <c r="Q256" s="41" t="s">
        <v>1911</v>
      </c>
      <c r="R256" s="41" t="s">
        <v>930</v>
      </c>
      <c r="S256" s="41" t="s">
        <v>930</v>
      </c>
      <c r="T256" s="41" t="s">
        <v>930</v>
      </c>
      <c r="U256" s="41" t="s">
        <v>930</v>
      </c>
    </row>
    <row r="257" spans="1:21" ht="270">
      <c r="A257" s="2">
        <v>278</v>
      </c>
      <c r="B257" s="78" t="s">
        <v>737</v>
      </c>
      <c r="C257" s="78" t="s">
        <v>1905</v>
      </c>
      <c r="D257" s="79" t="s">
        <v>736</v>
      </c>
      <c r="E257" s="41" t="s">
        <v>1973</v>
      </c>
      <c r="F257" s="41" t="s">
        <v>1974</v>
      </c>
      <c r="G257" s="41" t="s">
        <v>855</v>
      </c>
      <c r="H257" s="41" t="s">
        <v>1914</v>
      </c>
      <c r="I257" s="41" t="s">
        <v>1013</v>
      </c>
      <c r="J257" s="41" t="s">
        <v>1975</v>
      </c>
      <c r="K257" s="41" t="s">
        <v>1760</v>
      </c>
      <c r="L257" s="41" t="s">
        <v>1976</v>
      </c>
      <c r="M257" s="41" t="s">
        <v>856</v>
      </c>
      <c r="N257" s="41" t="s">
        <v>913</v>
      </c>
      <c r="O257" s="41" t="s">
        <v>914</v>
      </c>
      <c r="P257" s="41" t="s">
        <v>915</v>
      </c>
      <c r="Q257" s="41" t="s">
        <v>1917</v>
      </c>
      <c r="R257" s="41" t="s">
        <v>1819</v>
      </c>
      <c r="S257" s="41" t="s">
        <v>930</v>
      </c>
      <c r="T257" s="41" t="s">
        <v>1819</v>
      </c>
      <c r="U257" s="41" t="s">
        <v>930</v>
      </c>
    </row>
    <row r="258" spans="1:21" ht="270">
      <c r="A258" s="2">
        <v>281</v>
      </c>
      <c r="B258" s="78" t="s">
        <v>759</v>
      </c>
      <c r="C258" s="78" t="s">
        <v>1905</v>
      </c>
      <c r="D258" s="79" t="s">
        <v>758</v>
      </c>
      <c r="E258" s="41" t="s">
        <v>1977</v>
      </c>
      <c r="F258" s="41" t="s">
        <v>1907</v>
      </c>
      <c r="G258" s="41" t="s">
        <v>1456</v>
      </c>
      <c r="H258" s="41" t="s">
        <v>1978</v>
      </c>
      <c r="I258" s="41" t="s">
        <v>1013</v>
      </c>
      <c r="J258" s="41" t="s">
        <v>1971</v>
      </c>
      <c r="K258" s="41" t="s">
        <v>1760</v>
      </c>
      <c r="L258" s="41" t="s">
        <v>1910</v>
      </c>
      <c r="M258" s="41" t="s">
        <v>856</v>
      </c>
      <c r="N258" s="41" t="s">
        <v>913</v>
      </c>
      <c r="O258" s="41" t="s">
        <v>914</v>
      </c>
      <c r="P258" s="41" t="s">
        <v>915</v>
      </c>
      <c r="Q258" s="41" t="s">
        <v>1979</v>
      </c>
      <c r="R258" s="41" t="s">
        <v>930</v>
      </c>
      <c r="S258" s="41" t="s">
        <v>930</v>
      </c>
      <c r="T258" s="41" t="s">
        <v>1980</v>
      </c>
      <c r="U258" s="41" t="s">
        <v>930</v>
      </c>
    </row>
    <row r="259" spans="1:21" ht="270">
      <c r="A259" s="2">
        <v>282</v>
      </c>
      <c r="B259" s="78" t="s">
        <v>817</v>
      </c>
      <c r="C259" s="78" t="s">
        <v>1905</v>
      </c>
      <c r="D259" s="79" t="s">
        <v>816</v>
      </c>
      <c r="E259" s="41" t="s">
        <v>1981</v>
      </c>
      <c r="F259" s="41" t="s">
        <v>1982</v>
      </c>
      <c r="G259" s="41" t="s">
        <v>1983</v>
      </c>
      <c r="H259" s="41" t="s">
        <v>1984</v>
      </c>
      <c r="I259" s="41" t="s">
        <v>1013</v>
      </c>
      <c r="J259" s="41" t="s">
        <v>1985</v>
      </c>
      <c r="K259" s="41" t="s">
        <v>1760</v>
      </c>
      <c r="L259" s="41" t="s">
        <v>1986</v>
      </c>
      <c r="M259" s="41" t="s">
        <v>860</v>
      </c>
      <c r="N259" s="41" t="s">
        <v>913</v>
      </c>
      <c r="O259" s="41" t="s">
        <v>914</v>
      </c>
      <c r="P259" s="41" t="s">
        <v>915</v>
      </c>
      <c r="Q259" s="41" t="s">
        <v>1911</v>
      </c>
      <c r="R259" s="41" t="s">
        <v>1819</v>
      </c>
      <c r="S259" s="41" t="s">
        <v>930</v>
      </c>
      <c r="T259" s="41" t="s">
        <v>1819</v>
      </c>
      <c r="U259" s="41" t="s">
        <v>930</v>
      </c>
    </row>
    <row r="260" spans="1:21" ht="360">
      <c r="A260" s="2">
        <v>283</v>
      </c>
      <c r="B260" s="78" t="s">
        <v>819</v>
      </c>
      <c r="C260" s="78" t="s">
        <v>1905</v>
      </c>
      <c r="D260" s="79" t="s">
        <v>818</v>
      </c>
      <c r="E260" s="41" t="s">
        <v>1987</v>
      </c>
      <c r="F260" s="41" t="s">
        <v>1969</v>
      </c>
      <c r="G260" s="41" t="s">
        <v>1456</v>
      </c>
      <c r="H260" s="41" t="s">
        <v>1988</v>
      </c>
      <c r="I260" s="41" t="s">
        <v>1013</v>
      </c>
      <c r="J260" s="41" t="s">
        <v>1989</v>
      </c>
      <c r="K260" s="41" t="s">
        <v>1760</v>
      </c>
      <c r="L260" s="41" t="s">
        <v>1990</v>
      </c>
      <c r="M260" s="41" t="s">
        <v>856</v>
      </c>
      <c r="N260" s="41" t="s">
        <v>913</v>
      </c>
      <c r="O260" s="41" t="s">
        <v>914</v>
      </c>
      <c r="P260" s="41" t="s">
        <v>915</v>
      </c>
      <c r="Q260" s="41" t="s">
        <v>1991</v>
      </c>
      <c r="R260" s="41" t="s">
        <v>1992</v>
      </c>
      <c r="S260" s="41" t="s">
        <v>1993</v>
      </c>
      <c r="T260" s="41" t="s">
        <v>1994</v>
      </c>
      <c r="U260" s="41" t="s">
        <v>1993</v>
      </c>
    </row>
    <row r="261" spans="1:21" ht="270">
      <c r="A261" s="2">
        <v>284</v>
      </c>
      <c r="B261" s="78" t="s">
        <v>391</v>
      </c>
      <c r="C261" s="78" t="s">
        <v>1905</v>
      </c>
      <c r="D261" s="79" t="s">
        <v>850</v>
      </c>
      <c r="E261" s="41" t="s">
        <v>1944</v>
      </c>
      <c r="F261" s="41" t="s">
        <v>1945</v>
      </c>
      <c r="G261" s="41" t="s">
        <v>855</v>
      </c>
      <c r="H261" s="41" t="s">
        <v>1946</v>
      </c>
      <c r="I261" s="41" t="s">
        <v>1013</v>
      </c>
      <c r="J261" s="41" t="s">
        <v>1947</v>
      </c>
      <c r="K261" s="41" t="s">
        <v>911</v>
      </c>
      <c r="L261" s="41" t="s">
        <v>1995</v>
      </c>
      <c r="M261" s="41" t="s">
        <v>856</v>
      </c>
      <c r="N261" s="41" t="s">
        <v>913</v>
      </c>
      <c r="O261" s="41" t="s">
        <v>914</v>
      </c>
      <c r="P261" s="41" t="s">
        <v>915</v>
      </c>
      <c r="Q261" s="41" t="s">
        <v>1911</v>
      </c>
      <c r="R261" s="41" t="s">
        <v>930</v>
      </c>
      <c r="S261" s="41" t="s">
        <v>930</v>
      </c>
      <c r="T261" s="41" t="s">
        <v>930</v>
      </c>
      <c r="U261" s="41" t="s">
        <v>930</v>
      </c>
    </row>
    <row r="262" spans="1:21" ht="300">
      <c r="A262" s="2">
        <v>285</v>
      </c>
      <c r="B262" s="78" t="s">
        <v>443</v>
      </c>
      <c r="C262" s="78" t="s">
        <v>1905</v>
      </c>
      <c r="D262" s="79" t="s">
        <v>442</v>
      </c>
      <c r="E262" s="41" t="s">
        <v>1996</v>
      </c>
      <c r="F262" s="90" t="s">
        <v>1969</v>
      </c>
      <c r="G262" s="41" t="s">
        <v>1456</v>
      </c>
      <c r="H262" s="41" t="s">
        <v>1970</v>
      </c>
      <c r="I262" s="41" t="s">
        <v>1013</v>
      </c>
      <c r="J262" s="41" t="s">
        <v>1997</v>
      </c>
      <c r="K262" s="91" t="s">
        <v>1760</v>
      </c>
      <c r="L262" s="91" t="s">
        <v>1998</v>
      </c>
      <c r="M262" s="91" t="s">
        <v>856</v>
      </c>
      <c r="N262" s="41" t="s">
        <v>913</v>
      </c>
      <c r="O262" s="41" t="s">
        <v>914</v>
      </c>
      <c r="P262" s="41" t="s">
        <v>915</v>
      </c>
      <c r="Q262" s="41" t="s">
        <v>1999</v>
      </c>
      <c r="R262" s="41" t="s">
        <v>930</v>
      </c>
      <c r="S262" s="41" t="s">
        <v>930</v>
      </c>
      <c r="T262" s="41" t="s">
        <v>930</v>
      </c>
      <c r="U262" s="41" t="s">
        <v>930</v>
      </c>
    </row>
    <row r="263" spans="1:21" ht="270">
      <c r="A263" s="2">
        <v>286</v>
      </c>
      <c r="B263" s="78" t="s">
        <v>87</v>
      </c>
      <c r="C263" s="39" t="s">
        <v>2000</v>
      </c>
      <c r="D263" s="80" t="s">
        <v>86</v>
      </c>
      <c r="E263" s="41" t="s">
        <v>2001</v>
      </c>
      <c r="F263" s="41" t="s">
        <v>2002</v>
      </c>
      <c r="G263" s="41" t="s">
        <v>866</v>
      </c>
      <c r="H263" s="41" t="s">
        <v>1095</v>
      </c>
      <c r="I263" s="41" t="s">
        <v>1013</v>
      </c>
      <c r="J263" s="41" t="s">
        <v>2003</v>
      </c>
      <c r="K263" s="41" t="s">
        <v>1760</v>
      </c>
      <c r="L263" s="41" t="s">
        <v>2004</v>
      </c>
      <c r="M263" s="41" t="s">
        <v>856</v>
      </c>
      <c r="N263" s="41" t="s">
        <v>970</v>
      </c>
      <c r="O263" s="41" t="s">
        <v>2005</v>
      </c>
      <c r="P263" s="41" t="s">
        <v>1661</v>
      </c>
      <c r="Q263" s="41" t="s">
        <v>2006</v>
      </c>
      <c r="R263" s="41" t="s">
        <v>2007</v>
      </c>
      <c r="S263" s="41" t="s">
        <v>2008</v>
      </c>
      <c r="T263" s="41" t="s">
        <v>930</v>
      </c>
      <c r="U263" s="41" t="s">
        <v>930</v>
      </c>
    </row>
    <row r="264" spans="1:21" ht="270">
      <c r="A264" s="2">
        <v>287</v>
      </c>
      <c r="B264" s="78" t="s">
        <v>89</v>
      </c>
      <c r="C264" s="39" t="s">
        <v>2000</v>
      </c>
      <c r="D264" s="80" t="s">
        <v>88</v>
      </c>
      <c r="E264" s="41" t="s">
        <v>2001</v>
      </c>
      <c r="F264" s="41" t="s">
        <v>2002</v>
      </c>
      <c r="G264" s="41" t="s">
        <v>866</v>
      </c>
      <c r="H264" s="41" t="s">
        <v>1095</v>
      </c>
      <c r="I264" s="41" t="s">
        <v>1013</v>
      </c>
      <c r="J264" s="41" t="s">
        <v>2003</v>
      </c>
      <c r="K264" s="41" t="s">
        <v>1760</v>
      </c>
      <c r="L264" s="41" t="s">
        <v>2009</v>
      </c>
      <c r="M264" s="41" t="s">
        <v>856</v>
      </c>
      <c r="N264" s="41" t="s">
        <v>970</v>
      </c>
      <c r="O264" s="41" t="s">
        <v>2005</v>
      </c>
      <c r="P264" s="41" t="s">
        <v>1661</v>
      </c>
      <c r="Q264" s="41" t="s">
        <v>2006</v>
      </c>
      <c r="R264" s="41" t="s">
        <v>2007</v>
      </c>
      <c r="S264" s="41" t="s">
        <v>2008</v>
      </c>
      <c r="T264" s="41" t="s">
        <v>930</v>
      </c>
      <c r="U264" s="41" t="s">
        <v>930</v>
      </c>
    </row>
    <row r="265" spans="1:21" ht="270">
      <c r="A265" s="2">
        <v>288</v>
      </c>
      <c r="B265" s="78" t="s">
        <v>91</v>
      </c>
      <c r="C265" s="39" t="s">
        <v>2000</v>
      </c>
      <c r="D265" s="80" t="s">
        <v>90</v>
      </c>
      <c r="E265" s="41" t="s">
        <v>2001</v>
      </c>
      <c r="F265" s="41" t="s">
        <v>2002</v>
      </c>
      <c r="G265" s="41" t="s">
        <v>866</v>
      </c>
      <c r="H265" s="41" t="s">
        <v>1095</v>
      </c>
      <c r="I265" s="41" t="s">
        <v>1013</v>
      </c>
      <c r="J265" s="41" t="s">
        <v>2003</v>
      </c>
      <c r="K265" s="41" t="s">
        <v>1760</v>
      </c>
      <c r="L265" s="41" t="s">
        <v>2009</v>
      </c>
      <c r="M265" s="41" t="s">
        <v>856</v>
      </c>
      <c r="N265" s="41" t="s">
        <v>970</v>
      </c>
      <c r="O265" s="41" t="s">
        <v>2005</v>
      </c>
      <c r="P265" s="41" t="s">
        <v>1661</v>
      </c>
      <c r="Q265" s="41" t="s">
        <v>2006</v>
      </c>
      <c r="R265" s="41" t="s">
        <v>2007</v>
      </c>
      <c r="S265" s="41" t="s">
        <v>2008</v>
      </c>
      <c r="T265" s="41" t="s">
        <v>930</v>
      </c>
      <c r="U265" s="41" t="s">
        <v>930</v>
      </c>
    </row>
    <row r="266" spans="1:21" ht="270">
      <c r="A266" s="2">
        <v>289</v>
      </c>
      <c r="B266" s="78" t="s">
        <v>93</v>
      </c>
      <c r="C266" s="39" t="s">
        <v>2000</v>
      </c>
      <c r="D266" s="80" t="s">
        <v>92</v>
      </c>
      <c r="E266" s="41" t="s">
        <v>2001</v>
      </c>
      <c r="F266" s="41" t="s">
        <v>2002</v>
      </c>
      <c r="G266" s="41" t="s">
        <v>866</v>
      </c>
      <c r="H266" s="41" t="s">
        <v>1095</v>
      </c>
      <c r="I266" s="41" t="s">
        <v>1013</v>
      </c>
      <c r="J266" s="41" t="s">
        <v>2003</v>
      </c>
      <c r="K266" s="41" t="s">
        <v>1760</v>
      </c>
      <c r="L266" s="41" t="s">
        <v>2009</v>
      </c>
      <c r="M266" s="41" t="s">
        <v>856</v>
      </c>
      <c r="N266" s="41" t="s">
        <v>970</v>
      </c>
      <c r="O266" s="41" t="s">
        <v>2005</v>
      </c>
      <c r="P266" s="41" t="s">
        <v>1661</v>
      </c>
      <c r="Q266" s="41" t="s">
        <v>2006</v>
      </c>
      <c r="R266" s="41" t="s">
        <v>2007</v>
      </c>
      <c r="S266" s="41" t="s">
        <v>2008</v>
      </c>
      <c r="T266" s="41" t="s">
        <v>930</v>
      </c>
      <c r="U266" s="41" t="s">
        <v>930</v>
      </c>
    </row>
    <row r="267" spans="1:21" ht="270">
      <c r="A267" s="2">
        <v>290</v>
      </c>
      <c r="B267" s="78" t="s">
        <v>95</v>
      </c>
      <c r="C267" s="39" t="s">
        <v>2000</v>
      </c>
      <c r="D267" s="80" t="s">
        <v>94</v>
      </c>
      <c r="E267" s="41" t="s">
        <v>2001</v>
      </c>
      <c r="F267" s="41" t="s">
        <v>2002</v>
      </c>
      <c r="G267" s="41" t="s">
        <v>866</v>
      </c>
      <c r="H267" s="41" t="s">
        <v>1095</v>
      </c>
      <c r="I267" s="41" t="s">
        <v>1013</v>
      </c>
      <c r="J267" s="41" t="s">
        <v>2003</v>
      </c>
      <c r="K267" s="41" t="s">
        <v>1760</v>
      </c>
      <c r="L267" s="41" t="s">
        <v>2010</v>
      </c>
      <c r="M267" s="41" t="s">
        <v>856</v>
      </c>
      <c r="N267" s="41" t="s">
        <v>970</v>
      </c>
      <c r="O267" s="41" t="s">
        <v>2011</v>
      </c>
      <c r="P267" s="41" t="s">
        <v>1661</v>
      </c>
      <c r="Q267" s="41" t="s">
        <v>2006</v>
      </c>
      <c r="R267" s="41" t="s">
        <v>2007</v>
      </c>
      <c r="S267" s="41" t="s">
        <v>2008</v>
      </c>
      <c r="T267" s="41" t="s">
        <v>930</v>
      </c>
      <c r="U267" s="41" t="s">
        <v>930</v>
      </c>
    </row>
    <row r="268" spans="1:21" ht="270">
      <c r="A268" s="2">
        <v>291</v>
      </c>
      <c r="B268" s="78" t="s">
        <v>97</v>
      </c>
      <c r="C268" s="39" t="s">
        <v>2000</v>
      </c>
      <c r="D268" s="80" t="s">
        <v>96</v>
      </c>
      <c r="E268" s="41" t="s">
        <v>2001</v>
      </c>
      <c r="F268" s="41" t="s">
        <v>2002</v>
      </c>
      <c r="G268" s="41" t="s">
        <v>866</v>
      </c>
      <c r="H268" s="41" t="s">
        <v>1095</v>
      </c>
      <c r="I268" s="41" t="s">
        <v>1013</v>
      </c>
      <c r="J268" s="41" t="s">
        <v>2003</v>
      </c>
      <c r="K268" s="41" t="s">
        <v>1760</v>
      </c>
      <c r="L268" s="41" t="s">
        <v>2012</v>
      </c>
      <c r="M268" s="41" t="s">
        <v>856</v>
      </c>
      <c r="N268" s="41" t="s">
        <v>970</v>
      </c>
      <c r="O268" s="41" t="s">
        <v>2005</v>
      </c>
      <c r="P268" s="41" t="s">
        <v>1661</v>
      </c>
      <c r="Q268" s="41" t="s">
        <v>2006</v>
      </c>
      <c r="R268" s="41" t="s">
        <v>2007</v>
      </c>
      <c r="S268" s="41" t="s">
        <v>2008</v>
      </c>
      <c r="T268" s="41" t="s">
        <v>930</v>
      </c>
      <c r="U268" s="41" t="s">
        <v>930</v>
      </c>
    </row>
    <row r="269" spans="1:21" ht="270">
      <c r="A269" s="2">
        <v>292</v>
      </c>
      <c r="B269" s="78" t="s">
        <v>99</v>
      </c>
      <c r="C269" s="39" t="s">
        <v>2000</v>
      </c>
      <c r="D269" s="80" t="s">
        <v>98</v>
      </c>
      <c r="E269" s="41" t="s">
        <v>2001</v>
      </c>
      <c r="F269" s="41" t="s">
        <v>2002</v>
      </c>
      <c r="G269" s="41" t="s">
        <v>866</v>
      </c>
      <c r="H269" s="41" t="s">
        <v>1095</v>
      </c>
      <c r="I269" s="41" t="s">
        <v>1013</v>
      </c>
      <c r="J269" s="41" t="s">
        <v>2003</v>
      </c>
      <c r="K269" s="41" t="s">
        <v>1760</v>
      </c>
      <c r="L269" s="41" t="s">
        <v>2013</v>
      </c>
      <c r="M269" s="41" t="s">
        <v>856</v>
      </c>
      <c r="N269" s="41" t="s">
        <v>970</v>
      </c>
      <c r="O269" s="41" t="s">
        <v>2005</v>
      </c>
      <c r="P269" s="41" t="s">
        <v>1661</v>
      </c>
      <c r="Q269" s="41" t="s">
        <v>2006</v>
      </c>
      <c r="R269" s="41" t="s">
        <v>2007</v>
      </c>
      <c r="S269" s="41" t="s">
        <v>2008</v>
      </c>
      <c r="T269" s="41" t="s">
        <v>930</v>
      </c>
      <c r="U269" s="41" t="s">
        <v>930</v>
      </c>
    </row>
    <row r="270" spans="1:21" ht="270">
      <c r="A270" s="2">
        <v>293</v>
      </c>
      <c r="B270" s="78" t="s">
        <v>101</v>
      </c>
      <c r="C270" s="39" t="s">
        <v>2000</v>
      </c>
      <c r="D270" s="80" t="s">
        <v>100</v>
      </c>
      <c r="E270" s="41" t="s">
        <v>2001</v>
      </c>
      <c r="F270" s="41" t="s">
        <v>2002</v>
      </c>
      <c r="G270" s="41" t="s">
        <v>866</v>
      </c>
      <c r="H270" s="41" t="s">
        <v>1095</v>
      </c>
      <c r="I270" s="41" t="s">
        <v>1013</v>
      </c>
      <c r="J270" s="41" t="s">
        <v>2014</v>
      </c>
      <c r="K270" s="41" t="s">
        <v>1760</v>
      </c>
      <c r="L270" s="41" t="s">
        <v>2013</v>
      </c>
      <c r="M270" s="41" t="s">
        <v>856</v>
      </c>
      <c r="N270" s="41" t="s">
        <v>970</v>
      </c>
      <c r="O270" s="41" t="s">
        <v>2005</v>
      </c>
      <c r="P270" s="41" t="s">
        <v>1661</v>
      </c>
      <c r="Q270" s="41" t="s">
        <v>2006</v>
      </c>
      <c r="R270" s="41" t="s">
        <v>2007</v>
      </c>
      <c r="S270" s="41" t="s">
        <v>2008</v>
      </c>
      <c r="T270" s="41" t="s">
        <v>930</v>
      </c>
      <c r="U270" s="41" t="s">
        <v>930</v>
      </c>
    </row>
    <row r="271" spans="1:21" ht="270">
      <c r="A271" s="2">
        <v>294</v>
      </c>
      <c r="B271" s="78" t="s">
        <v>103</v>
      </c>
      <c r="C271" s="39" t="s">
        <v>2000</v>
      </c>
      <c r="D271" s="80" t="s">
        <v>102</v>
      </c>
      <c r="E271" s="41" t="s">
        <v>2001</v>
      </c>
      <c r="F271" s="41" t="s">
        <v>2002</v>
      </c>
      <c r="G271" s="41" t="s">
        <v>866</v>
      </c>
      <c r="H271" s="41" t="s">
        <v>1095</v>
      </c>
      <c r="I271" s="41" t="s">
        <v>1013</v>
      </c>
      <c r="J271" s="41" t="s">
        <v>2003</v>
      </c>
      <c r="K271" s="41" t="s">
        <v>1760</v>
      </c>
      <c r="L271" s="41" t="s">
        <v>2015</v>
      </c>
      <c r="M271" s="41" t="s">
        <v>856</v>
      </c>
      <c r="N271" s="41" t="s">
        <v>970</v>
      </c>
      <c r="O271" s="41" t="s">
        <v>2005</v>
      </c>
      <c r="P271" s="41" t="s">
        <v>1661</v>
      </c>
      <c r="Q271" s="41" t="s">
        <v>2006</v>
      </c>
      <c r="R271" s="41" t="s">
        <v>2007</v>
      </c>
      <c r="S271" s="41" t="s">
        <v>2008</v>
      </c>
      <c r="T271" s="41" t="s">
        <v>930</v>
      </c>
      <c r="U271" s="41" t="s">
        <v>930</v>
      </c>
    </row>
    <row r="272" spans="1:21" ht="270">
      <c r="A272" s="2">
        <v>295</v>
      </c>
      <c r="B272" s="78" t="s">
        <v>105</v>
      </c>
      <c r="C272" s="39" t="s">
        <v>2000</v>
      </c>
      <c r="D272" s="80" t="s">
        <v>104</v>
      </c>
      <c r="E272" s="41" t="s">
        <v>2001</v>
      </c>
      <c r="F272" s="41" t="s">
        <v>2002</v>
      </c>
      <c r="G272" s="41" t="s">
        <v>866</v>
      </c>
      <c r="H272" s="41" t="s">
        <v>1095</v>
      </c>
      <c r="I272" s="41" t="s">
        <v>1013</v>
      </c>
      <c r="J272" s="41" t="s">
        <v>2003</v>
      </c>
      <c r="K272" s="41" t="s">
        <v>1760</v>
      </c>
      <c r="L272" s="41" t="s">
        <v>2016</v>
      </c>
      <c r="M272" s="41" t="s">
        <v>856</v>
      </c>
      <c r="N272" s="41" t="s">
        <v>970</v>
      </c>
      <c r="O272" s="41" t="s">
        <v>2005</v>
      </c>
      <c r="P272" s="41" t="s">
        <v>1661</v>
      </c>
      <c r="Q272" s="41" t="s">
        <v>2006</v>
      </c>
      <c r="R272" s="41" t="s">
        <v>2007</v>
      </c>
      <c r="S272" s="41" t="s">
        <v>2008</v>
      </c>
      <c r="T272" s="41" t="s">
        <v>930</v>
      </c>
      <c r="U272" s="41" t="s">
        <v>930</v>
      </c>
    </row>
    <row r="273" spans="1:21" ht="270">
      <c r="A273" s="2">
        <v>296</v>
      </c>
      <c r="B273" s="78" t="s">
        <v>107</v>
      </c>
      <c r="C273" s="39" t="s">
        <v>2000</v>
      </c>
      <c r="D273" s="80" t="s">
        <v>106</v>
      </c>
      <c r="E273" s="41" t="s">
        <v>2001</v>
      </c>
      <c r="F273" s="41" t="s">
        <v>2002</v>
      </c>
      <c r="G273" s="41" t="s">
        <v>866</v>
      </c>
      <c r="H273" s="41" t="s">
        <v>1095</v>
      </c>
      <c r="I273" s="41" t="s">
        <v>1013</v>
      </c>
      <c r="J273" s="41" t="s">
        <v>2003</v>
      </c>
      <c r="K273" s="41" t="s">
        <v>1760</v>
      </c>
      <c r="L273" s="41" t="s">
        <v>2016</v>
      </c>
      <c r="M273" s="41" t="s">
        <v>856</v>
      </c>
      <c r="N273" s="41" t="s">
        <v>970</v>
      </c>
      <c r="O273" s="41" t="s">
        <v>2005</v>
      </c>
      <c r="P273" s="41" t="s">
        <v>1661</v>
      </c>
      <c r="Q273" s="41" t="s">
        <v>2006</v>
      </c>
      <c r="R273" s="41" t="s">
        <v>2007</v>
      </c>
      <c r="S273" s="41" t="s">
        <v>2008</v>
      </c>
      <c r="T273" s="41" t="s">
        <v>930</v>
      </c>
      <c r="U273" s="41" t="s">
        <v>930</v>
      </c>
    </row>
    <row r="274" spans="1:21" ht="270">
      <c r="A274" s="2">
        <v>297</v>
      </c>
      <c r="B274" s="78" t="s">
        <v>109</v>
      </c>
      <c r="C274" s="39" t="s">
        <v>2000</v>
      </c>
      <c r="D274" s="80" t="s">
        <v>108</v>
      </c>
      <c r="E274" s="41" t="s">
        <v>2001</v>
      </c>
      <c r="F274" s="41" t="s">
        <v>2002</v>
      </c>
      <c r="G274" s="41" t="s">
        <v>866</v>
      </c>
      <c r="H274" s="41" t="s">
        <v>1095</v>
      </c>
      <c r="I274" s="41" t="s">
        <v>1013</v>
      </c>
      <c r="J274" s="41" t="s">
        <v>2003</v>
      </c>
      <c r="K274" s="41" t="s">
        <v>1760</v>
      </c>
      <c r="L274" s="41" t="s">
        <v>2015</v>
      </c>
      <c r="M274" s="41" t="s">
        <v>856</v>
      </c>
      <c r="N274" s="41" t="s">
        <v>970</v>
      </c>
      <c r="O274" s="41" t="s">
        <v>2005</v>
      </c>
      <c r="P274" s="41" t="s">
        <v>1661</v>
      </c>
      <c r="Q274" s="41" t="s">
        <v>2006</v>
      </c>
      <c r="R274" s="41" t="s">
        <v>2007</v>
      </c>
      <c r="S274" s="41" t="s">
        <v>2008</v>
      </c>
      <c r="T274" s="41" t="s">
        <v>930</v>
      </c>
      <c r="U274" s="41" t="s">
        <v>930</v>
      </c>
    </row>
    <row r="275" spans="1:21" ht="270">
      <c r="A275" s="2">
        <v>298</v>
      </c>
      <c r="B275" s="78" t="s">
        <v>111</v>
      </c>
      <c r="C275" s="39" t="s">
        <v>2000</v>
      </c>
      <c r="D275" s="80" t="s">
        <v>110</v>
      </c>
      <c r="E275" s="41" t="s">
        <v>2001</v>
      </c>
      <c r="F275" s="41" t="s">
        <v>2002</v>
      </c>
      <c r="G275" s="41" t="s">
        <v>866</v>
      </c>
      <c r="H275" s="41" t="s">
        <v>1095</v>
      </c>
      <c r="I275" s="41" t="s">
        <v>1013</v>
      </c>
      <c r="J275" s="41" t="s">
        <v>2003</v>
      </c>
      <c r="K275" s="41" t="s">
        <v>1760</v>
      </c>
      <c r="L275" s="41" t="s">
        <v>2015</v>
      </c>
      <c r="M275" s="41" t="s">
        <v>856</v>
      </c>
      <c r="N275" s="41" t="s">
        <v>970</v>
      </c>
      <c r="O275" s="41" t="s">
        <v>2005</v>
      </c>
      <c r="P275" s="41" t="s">
        <v>1661</v>
      </c>
      <c r="Q275" s="41" t="s">
        <v>2006</v>
      </c>
      <c r="R275" s="41" t="s">
        <v>2017</v>
      </c>
      <c r="S275" s="41" t="s">
        <v>930</v>
      </c>
      <c r="T275" s="41" t="s">
        <v>930</v>
      </c>
      <c r="U275" s="41" t="s">
        <v>930</v>
      </c>
    </row>
    <row r="276" spans="1:21" ht="270">
      <c r="A276" s="2">
        <v>299</v>
      </c>
      <c r="B276" s="78" t="s">
        <v>113</v>
      </c>
      <c r="C276" s="39" t="s">
        <v>2000</v>
      </c>
      <c r="D276" s="80" t="s">
        <v>112</v>
      </c>
      <c r="E276" s="41" t="s">
        <v>2001</v>
      </c>
      <c r="F276" s="41" t="s">
        <v>2002</v>
      </c>
      <c r="G276" s="41" t="s">
        <v>866</v>
      </c>
      <c r="H276" s="41" t="s">
        <v>1095</v>
      </c>
      <c r="I276" s="41" t="s">
        <v>1013</v>
      </c>
      <c r="J276" s="41" t="s">
        <v>2003</v>
      </c>
      <c r="K276" s="41" t="s">
        <v>1760</v>
      </c>
      <c r="L276" s="41" t="s">
        <v>2004</v>
      </c>
      <c r="M276" s="41" t="s">
        <v>856</v>
      </c>
      <c r="N276" s="41" t="s">
        <v>970</v>
      </c>
      <c r="O276" s="41" t="s">
        <v>2005</v>
      </c>
      <c r="P276" s="41" t="s">
        <v>1661</v>
      </c>
      <c r="Q276" s="41" t="s">
        <v>2006</v>
      </c>
      <c r="R276" s="41" t="s">
        <v>2007</v>
      </c>
      <c r="S276" s="41" t="s">
        <v>2008</v>
      </c>
      <c r="T276" s="41" t="s">
        <v>930</v>
      </c>
      <c r="U276" s="41" t="s">
        <v>930</v>
      </c>
    </row>
    <row r="277" spans="1:21" ht="270">
      <c r="A277" s="2">
        <v>300</v>
      </c>
      <c r="B277" s="78" t="s">
        <v>115</v>
      </c>
      <c r="C277" s="39" t="s">
        <v>2000</v>
      </c>
      <c r="D277" s="80" t="s">
        <v>114</v>
      </c>
      <c r="E277" s="41" t="s">
        <v>2001</v>
      </c>
      <c r="F277" s="41" t="s">
        <v>2002</v>
      </c>
      <c r="G277" s="41" t="s">
        <v>866</v>
      </c>
      <c r="H277" s="41" t="s">
        <v>1095</v>
      </c>
      <c r="I277" s="41" t="s">
        <v>1013</v>
      </c>
      <c r="J277" s="41" t="s">
        <v>2003</v>
      </c>
      <c r="K277" s="41" t="s">
        <v>1760</v>
      </c>
      <c r="L277" s="41" t="s">
        <v>2004</v>
      </c>
      <c r="M277" s="41" t="s">
        <v>856</v>
      </c>
      <c r="N277" s="41" t="s">
        <v>970</v>
      </c>
      <c r="O277" s="41" t="s">
        <v>2005</v>
      </c>
      <c r="P277" s="41" t="s">
        <v>1661</v>
      </c>
      <c r="Q277" s="41" t="s">
        <v>2006</v>
      </c>
      <c r="R277" s="41" t="s">
        <v>2017</v>
      </c>
      <c r="S277" s="41" t="s">
        <v>930</v>
      </c>
      <c r="T277" s="41" t="s">
        <v>930</v>
      </c>
      <c r="U277" s="41" t="s">
        <v>930</v>
      </c>
    </row>
    <row r="278" spans="1:21" ht="270">
      <c r="A278" s="2">
        <v>301</v>
      </c>
      <c r="B278" s="78" t="s">
        <v>117</v>
      </c>
      <c r="C278" s="39" t="s">
        <v>2000</v>
      </c>
      <c r="D278" s="80" t="s">
        <v>116</v>
      </c>
      <c r="E278" s="41" t="s">
        <v>2001</v>
      </c>
      <c r="F278" s="41" t="s">
        <v>2002</v>
      </c>
      <c r="G278" s="41" t="s">
        <v>866</v>
      </c>
      <c r="H278" s="41" t="s">
        <v>1095</v>
      </c>
      <c r="I278" s="41" t="s">
        <v>1013</v>
      </c>
      <c r="J278" s="41" t="s">
        <v>2003</v>
      </c>
      <c r="K278" s="41" t="s">
        <v>1760</v>
      </c>
      <c r="L278" s="41" t="s">
        <v>2004</v>
      </c>
      <c r="M278" s="41" t="s">
        <v>856</v>
      </c>
      <c r="N278" s="41" t="s">
        <v>970</v>
      </c>
      <c r="O278" s="41" t="s">
        <v>2005</v>
      </c>
      <c r="P278" s="41" t="s">
        <v>1661</v>
      </c>
      <c r="Q278" s="41" t="s">
        <v>2006</v>
      </c>
      <c r="R278" s="41" t="s">
        <v>2007</v>
      </c>
      <c r="S278" s="41" t="s">
        <v>2008</v>
      </c>
      <c r="T278" s="41" t="s">
        <v>930</v>
      </c>
      <c r="U278" s="41" t="s">
        <v>930</v>
      </c>
    </row>
    <row r="279" spans="1:21" ht="270">
      <c r="A279" s="2">
        <v>302</v>
      </c>
      <c r="B279" s="78" t="s">
        <v>119</v>
      </c>
      <c r="C279" s="39" t="s">
        <v>2000</v>
      </c>
      <c r="D279" s="80" t="s">
        <v>118</v>
      </c>
      <c r="E279" s="41" t="s">
        <v>2001</v>
      </c>
      <c r="F279" s="41" t="s">
        <v>2002</v>
      </c>
      <c r="G279" s="41" t="s">
        <v>866</v>
      </c>
      <c r="H279" s="41" t="s">
        <v>1095</v>
      </c>
      <c r="I279" s="41" t="s">
        <v>1013</v>
      </c>
      <c r="J279" s="41" t="s">
        <v>2003</v>
      </c>
      <c r="K279" s="41" t="s">
        <v>1760</v>
      </c>
      <c r="L279" s="41" t="s">
        <v>2004</v>
      </c>
      <c r="M279" s="41" t="s">
        <v>856</v>
      </c>
      <c r="N279" s="41" t="s">
        <v>970</v>
      </c>
      <c r="O279" s="41" t="s">
        <v>2005</v>
      </c>
      <c r="P279" s="41" t="s">
        <v>1661</v>
      </c>
      <c r="Q279" s="41" t="s">
        <v>2006</v>
      </c>
      <c r="R279" s="41" t="s">
        <v>2007</v>
      </c>
      <c r="S279" s="41" t="s">
        <v>2008</v>
      </c>
      <c r="T279" s="41" t="s">
        <v>930</v>
      </c>
      <c r="U279" s="41" t="s">
        <v>930</v>
      </c>
    </row>
    <row r="280" spans="1:21" ht="270">
      <c r="A280" s="2">
        <v>303</v>
      </c>
      <c r="B280" s="78" t="s">
        <v>121</v>
      </c>
      <c r="C280" s="39" t="s">
        <v>2000</v>
      </c>
      <c r="D280" s="80" t="s">
        <v>120</v>
      </c>
      <c r="E280" s="41" t="s">
        <v>2001</v>
      </c>
      <c r="F280" s="41" t="s">
        <v>2002</v>
      </c>
      <c r="G280" s="41" t="s">
        <v>866</v>
      </c>
      <c r="H280" s="41" t="s">
        <v>1095</v>
      </c>
      <c r="I280" s="41" t="s">
        <v>1013</v>
      </c>
      <c r="J280" s="41" t="s">
        <v>2003</v>
      </c>
      <c r="K280" s="41" t="s">
        <v>1760</v>
      </c>
      <c r="L280" s="41" t="s">
        <v>2004</v>
      </c>
      <c r="M280" s="41" t="s">
        <v>856</v>
      </c>
      <c r="N280" s="41" t="s">
        <v>970</v>
      </c>
      <c r="O280" s="41" t="s">
        <v>2005</v>
      </c>
      <c r="P280" s="41" t="s">
        <v>1661</v>
      </c>
      <c r="Q280" s="41" t="s">
        <v>2006</v>
      </c>
      <c r="R280" s="41" t="s">
        <v>1819</v>
      </c>
      <c r="S280" s="41" t="s">
        <v>930</v>
      </c>
      <c r="T280" s="41" t="s">
        <v>930</v>
      </c>
      <c r="U280" s="41" t="s">
        <v>930</v>
      </c>
    </row>
    <row r="281" spans="1:21" ht="270">
      <c r="A281" s="2">
        <v>304</v>
      </c>
      <c r="B281" s="78" t="s">
        <v>123</v>
      </c>
      <c r="C281" s="39" t="s">
        <v>2000</v>
      </c>
      <c r="D281" s="80" t="s">
        <v>122</v>
      </c>
      <c r="E281" s="41" t="s">
        <v>2001</v>
      </c>
      <c r="F281" s="41" t="s">
        <v>2002</v>
      </c>
      <c r="G281" s="41" t="s">
        <v>866</v>
      </c>
      <c r="H281" s="41" t="s">
        <v>1095</v>
      </c>
      <c r="I281" s="41" t="s">
        <v>1013</v>
      </c>
      <c r="J281" s="41" t="s">
        <v>2003</v>
      </c>
      <c r="K281" s="41" t="s">
        <v>1760</v>
      </c>
      <c r="L281" s="41" t="s">
        <v>2004</v>
      </c>
      <c r="M281" s="41" t="s">
        <v>856</v>
      </c>
      <c r="N281" s="41" t="s">
        <v>970</v>
      </c>
      <c r="O281" s="41" t="s">
        <v>2005</v>
      </c>
      <c r="P281" s="41" t="s">
        <v>1661</v>
      </c>
      <c r="Q281" s="41" t="s">
        <v>2006</v>
      </c>
      <c r="R281" s="41" t="s">
        <v>2007</v>
      </c>
      <c r="S281" s="41" t="s">
        <v>2008</v>
      </c>
      <c r="T281" s="41" t="s">
        <v>930</v>
      </c>
      <c r="U281" s="41" t="s">
        <v>930</v>
      </c>
    </row>
    <row r="282" spans="1:21" ht="270">
      <c r="A282" s="2">
        <v>305</v>
      </c>
      <c r="B282" s="78" t="s">
        <v>125</v>
      </c>
      <c r="C282" s="39" t="s">
        <v>2000</v>
      </c>
      <c r="D282" s="80" t="s">
        <v>124</v>
      </c>
      <c r="E282" s="41" t="s">
        <v>2001</v>
      </c>
      <c r="F282" s="41" t="s">
        <v>2002</v>
      </c>
      <c r="G282" s="41" t="s">
        <v>866</v>
      </c>
      <c r="H282" s="41" t="s">
        <v>1095</v>
      </c>
      <c r="I282" s="41" t="s">
        <v>1013</v>
      </c>
      <c r="J282" s="41" t="s">
        <v>2003</v>
      </c>
      <c r="K282" s="41" t="s">
        <v>1760</v>
      </c>
      <c r="L282" s="41" t="s">
        <v>2004</v>
      </c>
      <c r="M282" s="41" t="s">
        <v>856</v>
      </c>
      <c r="N282" s="41" t="s">
        <v>970</v>
      </c>
      <c r="O282" s="41" t="s">
        <v>2005</v>
      </c>
      <c r="P282" s="41" t="s">
        <v>1661</v>
      </c>
      <c r="Q282" s="41" t="s">
        <v>2006</v>
      </c>
      <c r="R282" s="41" t="s">
        <v>2007</v>
      </c>
      <c r="S282" s="41" t="s">
        <v>2008</v>
      </c>
      <c r="T282" s="41" t="s">
        <v>930</v>
      </c>
      <c r="U282" s="41" t="s">
        <v>930</v>
      </c>
    </row>
    <row r="283" spans="1:21" ht="270">
      <c r="A283" s="2">
        <v>306</v>
      </c>
      <c r="B283" s="78" t="s">
        <v>127</v>
      </c>
      <c r="C283" s="39" t="s">
        <v>2000</v>
      </c>
      <c r="D283" s="80" t="s">
        <v>126</v>
      </c>
      <c r="E283" s="41" t="s">
        <v>2001</v>
      </c>
      <c r="F283" s="41" t="s">
        <v>2002</v>
      </c>
      <c r="G283" s="41" t="s">
        <v>866</v>
      </c>
      <c r="H283" s="41" t="s">
        <v>1095</v>
      </c>
      <c r="I283" s="41" t="s">
        <v>1013</v>
      </c>
      <c r="J283" s="41" t="s">
        <v>2003</v>
      </c>
      <c r="K283" s="41" t="s">
        <v>1760</v>
      </c>
      <c r="L283" s="41" t="s">
        <v>2004</v>
      </c>
      <c r="M283" s="41" t="s">
        <v>856</v>
      </c>
      <c r="N283" s="41" t="s">
        <v>970</v>
      </c>
      <c r="O283" s="41" t="s">
        <v>2011</v>
      </c>
      <c r="P283" s="41" t="s">
        <v>1661</v>
      </c>
      <c r="Q283" s="41" t="s">
        <v>2006</v>
      </c>
      <c r="R283" s="41" t="s">
        <v>2007</v>
      </c>
      <c r="S283" s="41" t="s">
        <v>2008</v>
      </c>
      <c r="T283" s="41" t="s">
        <v>930</v>
      </c>
      <c r="U283" s="41" t="s">
        <v>930</v>
      </c>
    </row>
    <row r="284" spans="1:21" ht="270">
      <c r="A284" s="2">
        <v>307</v>
      </c>
      <c r="B284" s="78" t="s">
        <v>129</v>
      </c>
      <c r="C284" s="39" t="s">
        <v>2000</v>
      </c>
      <c r="D284" s="80" t="s">
        <v>128</v>
      </c>
      <c r="E284" s="41" t="s">
        <v>2001</v>
      </c>
      <c r="F284" s="41" t="s">
        <v>2002</v>
      </c>
      <c r="G284" s="41" t="s">
        <v>866</v>
      </c>
      <c r="H284" s="41" t="s">
        <v>1095</v>
      </c>
      <c r="I284" s="41" t="s">
        <v>1013</v>
      </c>
      <c r="J284" s="41" t="s">
        <v>2003</v>
      </c>
      <c r="K284" s="41" t="s">
        <v>1760</v>
      </c>
      <c r="L284" s="41" t="s">
        <v>2004</v>
      </c>
      <c r="M284" s="41" t="s">
        <v>856</v>
      </c>
      <c r="N284" s="41" t="s">
        <v>970</v>
      </c>
      <c r="O284" s="41" t="s">
        <v>2011</v>
      </c>
      <c r="P284" s="41" t="s">
        <v>1661</v>
      </c>
      <c r="Q284" s="41" t="s">
        <v>2006</v>
      </c>
      <c r="R284" s="41" t="s">
        <v>2007</v>
      </c>
      <c r="S284" s="41" t="s">
        <v>2008</v>
      </c>
      <c r="T284" s="41" t="s">
        <v>930</v>
      </c>
      <c r="U284" s="41" t="s">
        <v>930</v>
      </c>
    </row>
    <row r="285" spans="1:21" ht="270">
      <c r="A285" s="2">
        <v>308</v>
      </c>
      <c r="B285" s="78" t="s">
        <v>131</v>
      </c>
      <c r="C285" s="39" t="s">
        <v>2000</v>
      </c>
      <c r="D285" s="80" t="s">
        <v>130</v>
      </c>
      <c r="E285" s="41" t="s">
        <v>2001</v>
      </c>
      <c r="F285" s="41" t="s">
        <v>2002</v>
      </c>
      <c r="G285" s="41" t="s">
        <v>866</v>
      </c>
      <c r="H285" s="41" t="s">
        <v>1095</v>
      </c>
      <c r="I285" s="41" t="s">
        <v>1013</v>
      </c>
      <c r="J285" s="41" t="s">
        <v>2003</v>
      </c>
      <c r="K285" s="41" t="s">
        <v>1760</v>
      </c>
      <c r="L285" s="41" t="s">
        <v>2004</v>
      </c>
      <c r="M285" s="41" t="s">
        <v>856</v>
      </c>
      <c r="N285" s="41" t="s">
        <v>970</v>
      </c>
      <c r="O285" s="41" t="s">
        <v>2011</v>
      </c>
      <c r="P285" s="41" t="s">
        <v>1661</v>
      </c>
      <c r="Q285" s="41" t="s">
        <v>2006</v>
      </c>
      <c r="R285" s="41" t="s">
        <v>2007</v>
      </c>
      <c r="S285" s="41" t="s">
        <v>2008</v>
      </c>
      <c r="T285" s="41" t="s">
        <v>930</v>
      </c>
      <c r="U285" s="41" t="s">
        <v>930</v>
      </c>
    </row>
    <row r="286" spans="1:21" ht="270">
      <c r="A286" s="2">
        <v>309</v>
      </c>
      <c r="B286" s="78" t="s">
        <v>133</v>
      </c>
      <c r="C286" s="39" t="s">
        <v>2000</v>
      </c>
      <c r="D286" s="80" t="s">
        <v>132</v>
      </c>
      <c r="E286" s="41" t="s">
        <v>2001</v>
      </c>
      <c r="F286" s="41" t="s">
        <v>2002</v>
      </c>
      <c r="G286" s="41" t="s">
        <v>866</v>
      </c>
      <c r="H286" s="41" t="s">
        <v>1095</v>
      </c>
      <c r="I286" s="41" t="s">
        <v>1013</v>
      </c>
      <c r="J286" s="41" t="s">
        <v>2003</v>
      </c>
      <c r="K286" s="41" t="s">
        <v>1760</v>
      </c>
      <c r="L286" s="41" t="s">
        <v>2004</v>
      </c>
      <c r="M286" s="41" t="s">
        <v>856</v>
      </c>
      <c r="N286" s="41" t="s">
        <v>970</v>
      </c>
      <c r="O286" s="41" t="s">
        <v>2011</v>
      </c>
      <c r="P286" s="41" t="s">
        <v>1661</v>
      </c>
      <c r="Q286" s="41" t="s">
        <v>2006</v>
      </c>
      <c r="R286" s="41" t="s">
        <v>2007</v>
      </c>
      <c r="S286" s="41" t="s">
        <v>2008</v>
      </c>
      <c r="T286" s="41" t="s">
        <v>930</v>
      </c>
      <c r="U286" s="41" t="s">
        <v>930</v>
      </c>
    </row>
    <row r="287" spans="1:21" ht="270">
      <c r="A287" s="2">
        <v>310</v>
      </c>
      <c r="B287" s="78" t="s">
        <v>135</v>
      </c>
      <c r="C287" s="39" t="s">
        <v>2000</v>
      </c>
      <c r="D287" s="80" t="s">
        <v>134</v>
      </c>
      <c r="E287" s="41" t="s">
        <v>2001</v>
      </c>
      <c r="F287" s="41" t="s">
        <v>2002</v>
      </c>
      <c r="G287" s="41" t="s">
        <v>866</v>
      </c>
      <c r="H287" s="41" t="s">
        <v>1095</v>
      </c>
      <c r="I287" s="41" t="s">
        <v>1013</v>
      </c>
      <c r="J287" s="41" t="s">
        <v>2003</v>
      </c>
      <c r="K287" s="41" t="s">
        <v>1760</v>
      </c>
      <c r="L287" s="41" t="s">
        <v>2010</v>
      </c>
      <c r="M287" s="41" t="s">
        <v>856</v>
      </c>
      <c r="N287" s="41" t="s">
        <v>970</v>
      </c>
      <c r="O287" s="41" t="s">
        <v>2011</v>
      </c>
      <c r="P287" s="41" t="s">
        <v>1661</v>
      </c>
      <c r="Q287" s="41" t="s">
        <v>2006</v>
      </c>
      <c r="R287" s="41" t="s">
        <v>2007</v>
      </c>
      <c r="S287" s="41" t="s">
        <v>2008</v>
      </c>
      <c r="T287" s="41" t="s">
        <v>930</v>
      </c>
      <c r="U287" s="41" t="s">
        <v>930</v>
      </c>
    </row>
    <row r="288" spans="1:21" ht="270">
      <c r="A288" s="2">
        <v>311</v>
      </c>
      <c r="B288" s="78" t="s">
        <v>143</v>
      </c>
      <c r="C288" s="40" t="s">
        <v>2018</v>
      </c>
      <c r="D288" s="80" t="s">
        <v>142</v>
      </c>
      <c r="E288" s="41" t="s">
        <v>2019</v>
      </c>
      <c r="F288" s="41" t="s">
        <v>930</v>
      </c>
      <c r="G288" s="41" t="s">
        <v>866</v>
      </c>
      <c r="H288" s="41" t="s">
        <v>1095</v>
      </c>
      <c r="I288" s="41" t="s">
        <v>1013</v>
      </c>
      <c r="J288" s="41" t="s">
        <v>930</v>
      </c>
      <c r="K288" s="41" t="s">
        <v>1760</v>
      </c>
      <c r="L288" s="41" t="s">
        <v>2020</v>
      </c>
      <c r="M288" s="41" t="s">
        <v>856</v>
      </c>
      <c r="N288" s="41" t="s">
        <v>970</v>
      </c>
      <c r="O288" s="41" t="s">
        <v>2021</v>
      </c>
      <c r="P288" s="41" t="s">
        <v>1661</v>
      </c>
      <c r="Q288" s="41" t="s">
        <v>2022</v>
      </c>
      <c r="R288" s="41" t="s">
        <v>2023</v>
      </c>
      <c r="S288" s="41" t="s">
        <v>1047</v>
      </c>
      <c r="T288" s="41" t="s">
        <v>930</v>
      </c>
      <c r="U288" s="41" t="s">
        <v>930</v>
      </c>
    </row>
    <row r="289" spans="1:21" ht="270">
      <c r="A289" s="2">
        <v>312</v>
      </c>
      <c r="B289" s="78" t="s">
        <v>145</v>
      </c>
      <c r="C289" s="40" t="s">
        <v>2018</v>
      </c>
      <c r="D289" s="80" t="s">
        <v>144</v>
      </c>
      <c r="E289" s="41" t="s">
        <v>2024</v>
      </c>
      <c r="F289" s="41" t="s">
        <v>930</v>
      </c>
      <c r="G289" s="41" t="s">
        <v>866</v>
      </c>
      <c r="H289" s="41" t="s">
        <v>1095</v>
      </c>
      <c r="I289" s="41" t="s">
        <v>1013</v>
      </c>
      <c r="J289" s="41" t="s">
        <v>930</v>
      </c>
      <c r="K289" s="41" t="s">
        <v>1760</v>
      </c>
      <c r="L289" s="41" t="s">
        <v>2020</v>
      </c>
      <c r="M289" s="41" t="s">
        <v>856</v>
      </c>
      <c r="N289" s="41" t="s">
        <v>970</v>
      </c>
      <c r="O289" s="41" t="s">
        <v>2021</v>
      </c>
      <c r="P289" s="41" t="s">
        <v>1661</v>
      </c>
      <c r="Q289" s="41" t="s">
        <v>2022</v>
      </c>
      <c r="R289" s="41" t="s">
        <v>2023</v>
      </c>
      <c r="S289" s="41" t="s">
        <v>1047</v>
      </c>
      <c r="T289" s="41" t="s">
        <v>930</v>
      </c>
      <c r="U289" s="41" t="s">
        <v>930</v>
      </c>
    </row>
    <row r="290" spans="1:21" ht="270">
      <c r="A290" s="2">
        <v>313</v>
      </c>
      <c r="B290" s="78" t="s">
        <v>147</v>
      </c>
      <c r="C290" s="39" t="s">
        <v>2000</v>
      </c>
      <c r="D290" s="92" t="s">
        <v>146</v>
      </c>
      <c r="E290" s="41" t="s">
        <v>2025</v>
      </c>
      <c r="F290" s="41" t="s">
        <v>2026</v>
      </c>
      <c r="G290" s="41" t="s">
        <v>866</v>
      </c>
      <c r="H290" s="41" t="s">
        <v>1095</v>
      </c>
      <c r="I290" s="41" t="s">
        <v>1013</v>
      </c>
      <c r="J290" s="41" t="s">
        <v>930</v>
      </c>
      <c r="K290" s="41" t="s">
        <v>1760</v>
      </c>
      <c r="L290" s="41" t="s">
        <v>2027</v>
      </c>
      <c r="M290" s="41" t="s">
        <v>856</v>
      </c>
      <c r="N290" s="41" t="s">
        <v>970</v>
      </c>
      <c r="O290" s="41" t="s">
        <v>2021</v>
      </c>
      <c r="P290" s="41" t="s">
        <v>1661</v>
      </c>
      <c r="Q290" s="41" t="s">
        <v>2022</v>
      </c>
      <c r="R290" s="41" t="s">
        <v>2028</v>
      </c>
      <c r="S290" s="41" t="s">
        <v>1047</v>
      </c>
      <c r="T290" s="41" t="s">
        <v>930</v>
      </c>
      <c r="U290" s="41" t="s">
        <v>930</v>
      </c>
    </row>
    <row r="291" spans="1:21" ht="270">
      <c r="A291" s="2">
        <v>314</v>
      </c>
      <c r="B291" s="78" t="s">
        <v>149</v>
      </c>
      <c r="C291" s="39" t="s">
        <v>2000</v>
      </c>
      <c r="D291" s="80" t="s">
        <v>148</v>
      </c>
      <c r="E291" s="41" t="s">
        <v>2025</v>
      </c>
      <c r="F291" s="41" t="s">
        <v>2029</v>
      </c>
      <c r="G291" s="41" t="s">
        <v>866</v>
      </c>
      <c r="H291" s="41" t="s">
        <v>1095</v>
      </c>
      <c r="I291" s="41" t="s">
        <v>1013</v>
      </c>
      <c r="J291" s="41" t="s">
        <v>930</v>
      </c>
      <c r="K291" s="41" t="s">
        <v>1760</v>
      </c>
      <c r="L291" s="41" t="s">
        <v>2030</v>
      </c>
      <c r="M291" s="41" t="s">
        <v>856</v>
      </c>
      <c r="N291" s="41" t="s">
        <v>970</v>
      </c>
      <c r="O291" s="41" t="s">
        <v>2021</v>
      </c>
      <c r="P291" s="41" t="s">
        <v>1661</v>
      </c>
      <c r="Q291" s="41" t="s">
        <v>2022</v>
      </c>
      <c r="R291" s="41" t="s">
        <v>2028</v>
      </c>
      <c r="S291" s="41" t="s">
        <v>1047</v>
      </c>
      <c r="T291" s="41" t="s">
        <v>930</v>
      </c>
      <c r="U291" s="41" t="s">
        <v>930</v>
      </c>
    </row>
    <row r="292" spans="1:21" ht="270">
      <c r="A292" s="2">
        <v>315</v>
      </c>
      <c r="B292" s="78" t="s">
        <v>153</v>
      </c>
      <c r="C292" s="39" t="s">
        <v>2000</v>
      </c>
      <c r="D292" s="80" t="s">
        <v>152</v>
      </c>
      <c r="E292" s="41" t="s">
        <v>2031</v>
      </c>
      <c r="F292" s="41" t="s">
        <v>2032</v>
      </c>
      <c r="G292" s="41" t="s">
        <v>866</v>
      </c>
      <c r="H292" s="41" t="s">
        <v>1095</v>
      </c>
      <c r="I292" s="41" t="s">
        <v>1013</v>
      </c>
      <c r="J292" s="41" t="s">
        <v>2033</v>
      </c>
      <c r="K292" s="41" t="s">
        <v>1760</v>
      </c>
      <c r="L292" s="41" t="s">
        <v>2034</v>
      </c>
      <c r="M292" s="41" t="s">
        <v>856</v>
      </c>
      <c r="N292" s="41" t="s">
        <v>970</v>
      </c>
      <c r="O292" s="41" t="s">
        <v>2035</v>
      </c>
      <c r="P292" s="41" t="s">
        <v>1661</v>
      </c>
      <c r="Q292" s="41" t="s">
        <v>2036</v>
      </c>
      <c r="R292" s="41" t="s">
        <v>1819</v>
      </c>
      <c r="S292" s="41" t="s">
        <v>930</v>
      </c>
      <c r="T292" s="41" t="s">
        <v>930</v>
      </c>
      <c r="U292" s="41" t="s">
        <v>930</v>
      </c>
    </row>
    <row r="293" spans="1:21" ht="270">
      <c r="A293" s="2">
        <v>316</v>
      </c>
      <c r="B293" s="78" t="s">
        <v>167</v>
      </c>
      <c r="C293" s="39" t="s">
        <v>2000</v>
      </c>
      <c r="D293" s="80" t="s">
        <v>166</v>
      </c>
      <c r="E293" s="41" t="s">
        <v>2037</v>
      </c>
      <c r="F293" s="41" t="s">
        <v>2038</v>
      </c>
      <c r="G293" s="41" t="s">
        <v>866</v>
      </c>
      <c r="H293" s="41" t="s">
        <v>1095</v>
      </c>
      <c r="I293" s="41" t="s">
        <v>1013</v>
      </c>
      <c r="J293" s="41" t="s">
        <v>930</v>
      </c>
      <c r="K293" s="41" t="s">
        <v>1760</v>
      </c>
      <c r="L293" s="41" t="s">
        <v>2030</v>
      </c>
      <c r="M293" s="41" t="s">
        <v>856</v>
      </c>
      <c r="N293" s="41" t="s">
        <v>970</v>
      </c>
      <c r="O293" s="41" t="s">
        <v>2021</v>
      </c>
      <c r="P293" s="41" t="s">
        <v>1661</v>
      </c>
      <c r="Q293" s="41" t="s">
        <v>2022</v>
      </c>
      <c r="R293" s="41" t="s">
        <v>2039</v>
      </c>
      <c r="S293" s="41" t="s">
        <v>1047</v>
      </c>
      <c r="T293" s="41" t="s">
        <v>930</v>
      </c>
      <c r="U293" s="41" t="s">
        <v>930</v>
      </c>
    </row>
    <row r="294" spans="1:21" ht="270">
      <c r="A294" s="2">
        <v>317</v>
      </c>
      <c r="B294" s="78" t="s">
        <v>169</v>
      </c>
      <c r="C294" s="39" t="s">
        <v>2000</v>
      </c>
      <c r="D294" s="80" t="s">
        <v>168</v>
      </c>
      <c r="E294" s="41" t="s">
        <v>2040</v>
      </c>
      <c r="F294" s="41" t="s">
        <v>2041</v>
      </c>
      <c r="G294" s="41" t="s">
        <v>866</v>
      </c>
      <c r="H294" s="41" t="s">
        <v>1095</v>
      </c>
      <c r="I294" s="41" t="s">
        <v>1013</v>
      </c>
      <c r="J294" s="41" t="s">
        <v>2042</v>
      </c>
      <c r="K294" s="41" t="s">
        <v>1760</v>
      </c>
      <c r="L294" s="41" t="s">
        <v>2043</v>
      </c>
      <c r="M294" s="41" t="s">
        <v>856</v>
      </c>
      <c r="N294" s="41" t="s">
        <v>970</v>
      </c>
      <c r="O294" s="41" t="s">
        <v>2035</v>
      </c>
      <c r="P294" s="41" t="s">
        <v>1661</v>
      </c>
      <c r="Q294" s="41" t="s">
        <v>2036</v>
      </c>
      <c r="R294" s="41" t="s">
        <v>1819</v>
      </c>
      <c r="S294" s="41" t="s">
        <v>930</v>
      </c>
      <c r="T294" s="41" t="s">
        <v>930</v>
      </c>
      <c r="U294" s="41" t="s">
        <v>930</v>
      </c>
    </row>
    <row r="295" spans="1:21" ht="270">
      <c r="A295" s="2">
        <v>318</v>
      </c>
      <c r="B295" s="78" t="s">
        <v>171</v>
      </c>
      <c r="C295" s="39" t="s">
        <v>2000</v>
      </c>
      <c r="D295" s="80" t="s">
        <v>170</v>
      </c>
      <c r="E295" s="41" t="s">
        <v>2044</v>
      </c>
      <c r="F295" s="41" t="s">
        <v>2041</v>
      </c>
      <c r="G295" s="41" t="s">
        <v>866</v>
      </c>
      <c r="H295" s="41" t="s">
        <v>1095</v>
      </c>
      <c r="I295" s="41" t="s">
        <v>1013</v>
      </c>
      <c r="J295" s="41" t="s">
        <v>2045</v>
      </c>
      <c r="K295" s="41" t="s">
        <v>1760</v>
      </c>
      <c r="L295" s="41" t="s">
        <v>2043</v>
      </c>
      <c r="M295" s="41" t="s">
        <v>856</v>
      </c>
      <c r="N295" s="41" t="s">
        <v>970</v>
      </c>
      <c r="O295" s="41" t="s">
        <v>2035</v>
      </c>
      <c r="P295" s="41" t="s">
        <v>1661</v>
      </c>
      <c r="Q295" s="41" t="s">
        <v>2036</v>
      </c>
      <c r="R295" s="41" t="s">
        <v>1819</v>
      </c>
      <c r="S295" s="41" t="s">
        <v>930</v>
      </c>
      <c r="T295" s="41" t="s">
        <v>930</v>
      </c>
      <c r="U295" s="41" t="s">
        <v>930</v>
      </c>
    </row>
    <row r="296" spans="1:21" ht="270">
      <c r="A296" s="2">
        <v>319</v>
      </c>
      <c r="B296" s="78" t="s">
        <v>173</v>
      </c>
      <c r="C296" s="39" t="s">
        <v>2000</v>
      </c>
      <c r="D296" s="80" t="s">
        <v>172</v>
      </c>
      <c r="E296" s="41" t="s">
        <v>2046</v>
      </c>
      <c r="F296" s="41" t="s">
        <v>2047</v>
      </c>
      <c r="G296" s="41" t="s">
        <v>866</v>
      </c>
      <c r="H296" s="41" t="s">
        <v>1095</v>
      </c>
      <c r="I296" s="41" t="s">
        <v>1013</v>
      </c>
      <c r="J296" s="41" t="s">
        <v>2048</v>
      </c>
      <c r="K296" s="41" t="s">
        <v>1760</v>
      </c>
      <c r="L296" s="41" t="s">
        <v>2043</v>
      </c>
      <c r="M296" s="41" t="s">
        <v>856</v>
      </c>
      <c r="N296" s="41" t="s">
        <v>970</v>
      </c>
      <c r="O296" s="41" t="s">
        <v>2035</v>
      </c>
      <c r="P296" s="41" t="s">
        <v>1661</v>
      </c>
      <c r="Q296" s="41" t="s">
        <v>2036</v>
      </c>
      <c r="R296" s="41" t="s">
        <v>1819</v>
      </c>
      <c r="S296" s="41" t="s">
        <v>930</v>
      </c>
      <c r="T296" s="41" t="s">
        <v>930</v>
      </c>
      <c r="U296" s="41" t="s">
        <v>930</v>
      </c>
    </row>
    <row r="297" spans="1:21" ht="409.5">
      <c r="A297" s="2">
        <v>320</v>
      </c>
      <c r="B297" s="89" t="s">
        <v>175</v>
      </c>
      <c r="C297" s="42" t="s">
        <v>2018</v>
      </c>
      <c r="D297" s="93" t="s">
        <v>174</v>
      </c>
      <c r="E297" s="41" t="s">
        <v>2049</v>
      </c>
      <c r="F297" s="41" t="s">
        <v>2050</v>
      </c>
      <c r="G297" s="41" t="s">
        <v>866</v>
      </c>
      <c r="H297" s="41" t="s">
        <v>2051</v>
      </c>
      <c r="I297" s="41" t="s">
        <v>1013</v>
      </c>
      <c r="J297" s="41" t="s">
        <v>2052</v>
      </c>
      <c r="K297" s="41" t="s">
        <v>911</v>
      </c>
      <c r="L297" s="41" t="s">
        <v>2053</v>
      </c>
      <c r="M297" s="41" t="s">
        <v>856</v>
      </c>
      <c r="N297" s="41" t="s">
        <v>970</v>
      </c>
      <c r="O297" s="41" t="s">
        <v>2035</v>
      </c>
      <c r="P297" s="41" t="s">
        <v>1661</v>
      </c>
      <c r="Q297" s="41" t="s">
        <v>2054</v>
      </c>
      <c r="R297" s="41" t="s">
        <v>930</v>
      </c>
      <c r="S297" s="41" t="s">
        <v>930</v>
      </c>
      <c r="T297" s="41" t="s">
        <v>2055</v>
      </c>
      <c r="U297" s="41" t="s">
        <v>2056</v>
      </c>
    </row>
    <row r="298" spans="1:21" ht="270">
      <c r="A298" s="2">
        <v>321</v>
      </c>
      <c r="B298" s="78" t="s">
        <v>177</v>
      </c>
      <c r="C298" s="39" t="s">
        <v>2000</v>
      </c>
      <c r="D298" s="83" t="s">
        <v>176</v>
      </c>
      <c r="E298" s="41" t="s">
        <v>2057</v>
      </c>
      <c r="F298" s="41" t="s">
        <v>2058</v>
      </c>
      <c r="G298" s="41" t="s">
        <v>866</v>
      </c>
      <c r="H298" s="41" t="s">
        <v>1095</v>
      </c>
      <c r="I298" s="41" t="s">
        <v>1013</v>
      </c>
      <c r="J298" s="41" t="s">
        <v>930</v>
      </c>
      <c r="K298" s="41" t="s">
        <v>1760</v>
      </c>
      <c r="L298" s="41" t="s">
        <v>2059</v>
      </c>
      <c r="M298" s="41" t="s">
        <v>856</v>
      </c>
      <c r="N298" s="41" t="s">
        <v>970</v>
      </c>
      <c r="O298" s="41" t="s">
        <v>2021</v>
      </c>
      <c r="P298" s="41" t="s">
        <v>1661</v>
      </c>
      <c r="Q298" s="41" t="s">
        <v>2022</v>
      </c>
      <c r="R298" s="41" t="s">
        <v>2060</v>
      </c>
      <c r="S298" s="41" t="s">
        <v>1047</v>
      </c>
      <c r="T298" s="41" t="s">
        <v>930</v>
      </c>
      <c r="U298" s="41" t="s">
        <v>930</v>
      </c>
    </row>
    <row r="299" spans="1:21" ht="270">
      <c r="A299" s="2">
        <v>322</v>
      </c>
      <c r="B299" s="78" t="s">
        <v>183</v>
      </c>
      <c r="C299" s="39" t="s">
        <v>2000</v>
      </c>
      <c r="D299" s="80" t="s">
        <v>182</v>
      </c>
      <c r="E299" s="41" t="s">
        <v>2061</v>
      </c>
      <c r="F299" s="41" t="s">
        <v>2062</v>
      </c>
      <c r="G299" s="41" t="s">
        <v>866</v>
      </c>
      <c r="H299" s="41" t="s">
        <v>1095</v>
      </c>
      <c r="I299" s="41" t="s">
        <v>1013</v>
      </c>
      <c r="J299" s="41" t="s">
        <v>930</v>
      </c>
      <c r="K299" s="41" t="s">
        <v>1760</v>
      </c>
      <c r="L299" s="41" t="s">
        <v>2059</v>
      </c>
      <c r="M299" s="41" t="s">
        <v>856</v>
      </c>
      <c r="N299" s="41" t="s">
        <v>970</v>
      </c>
      <c r="O299" s="41" t="s">
        <v>2021</v>
      </c>
      <c r="P299" s="41" t="s">
        <v>1661</v>
      </c>
      <c r="Q299" s="41" t="s">
        <v>2022</v>
      </c>
      <c r="R299" s="41" t="s">
        <v>2063</v>
      </c>
      <c r="S299" s="41" t="s">
        <v>1047</v>
      </c>
      <c r="T299" s="41" t="s">
        <v>930</v>
      </c>
      <c r="U299" s="41" t="s">
        <v>930</v>
      </c>
    </row>
    <row r="300" spans="1:21" ht="270">
      <c r="A300" s="2">
        <v>323</v>
      </c>
      <c r="B300" s="78" t="s">
        <v>185</v>
      </c>
      <c r="C300" s="39" t="s">
        <v>2000</v>
      </c>
      <c r="D300" s="80" t="s">
        <v>184</v>
      </c>
      <c r="E300" s="41" t="s">
        <v>2064</v>
      </c>
      <c r="F300" s="41" t="s">
        <v>2065</v>
      </c>
      <c r="G300" s="41" t="s">
        <v>866</v>
      </c>
      <c r="H300" s="41" t="s">
        <v>1095</v>
      </c>
      <c r="I300" s="41" t="s">
        <v>1013</v>
      </c>
      <c r="J300" s="41" t="s">
        <v>930</v>
      </c>
      <c r="K300" s="41" t="s">
        <v>1760</v>
      </c>
      <c r="L300" s="41" t="s">
        <v>2059</v>
      </c>
      <c r="M300" s="41" t="s">
        <v>856</v>
      </c>
      <c r="N300" s="41" t="s">
        <v>970</v>
      </c>
      <c r="O300" s="41" t="s">
        <v>2021</v>
      </c>
      <c r="P300" s="41" t="s">
        <v>1661</v>
      </c>
      <c r="Q300" s="41" t="s">
        <v>2022</v>
      </c>
      <c r="R300" s="41" t="s">
        <v>2066</v>
      </c>
      <c r="S300" s="41" t="s">
        <v>1047</v>
      </c>
      <c r="T300" s="41" t="s">
        <v>930</v>
      </c>
      <c r="U300" s="41" t="s">
        <v>930</v>
      </c>
    </row>
    <row r="301" spans="1:21" ht="270">
      <c r="A301" s="2">
        <v>324</v>
      </c>
      <c r="B301" s="78" t="s">
        <v>187</v>
      </c>
      <c r="C301" s="39" t="s">
        <v>2000</v>
      </c>
      <c r="D301" s="80" t="s">
        <v>186</v>
      </c>
      <c r="E301" s="41" t="s">
        <v>2067</v>
      </c>
      <c r="F301" s="41" t="s">
        <v>2068</v>
      </c>
      <c r="G301" s="41" t="s">
        <v>866</v>
      </c>
      <c r="H301" s="41" t="s">
        <v>1095</v>
      </c>
      <c r="I301" s="41" t="s">
        <v>1013</v>
      </c>
      <c r="J301" s="41" t="s">
        <v>930</v>
      </c>
      <c r="K301" s="41" t="s">
        <v>911</v>
      </c>
      <c r="L301" s="41" t="s">
        <v>2059</v>
      </c>
      <c r="M301" s="41" t="s">
        <v>856</v>
      </c>
      <c r="N301" s="41" t="s">
        <v>970</v>
      </c>
      <c r="O301" s="41" t="s">
        <v>2021</v>
      </c>
      <c r="P301" s="41" t="s">
        <v>1661</v>
      </c>
      <c r="Q301" s="41" t="s">
        <v>2022</v>
      </c>
      <c r="R301" s="41" t="s">
        <v>2066</v>
      </c>
      <c r="S301" s="41" t="s">
        <v>1047</v>
      </c>
      <c r="T301" s="41" t="s">
        <v>930</v>
      </c>
      <c r="U301" s="41" t="s">
        <v>930</v>
      </c>
    </row>
    <row r="302" spans="1:21" ht="270">
      <c r="A302" s="2">
        <v>325</v>
      </c>
      <c r="B302" s="78" t="s">
        <v>189</v>
      </c>
      <c r="C302" s="39" t="s">
        <v>2000</v>
      </c>
      <c r="D302" s="80" t="s">
        <v>188</v>
      </c>
      <c r="E302" s="41" t="s">
        <v>2069</v>
      </c>
      <c r="F302" s="41" t="s">
        <v>2070</v>
      </c>
      <c r="G302" s="41" t="s">
        <v>866</v>
      </c>
      <c r="H302" s="41" t="s">
        <v>1095</v>
      </c>
      <c r="I302" s="41" t="s">
        <v>1013</v>
      </c>
      <c r="J302" s="41" t="s">
        <v>930</v>
      </c>
      <c r="K302" s="41" t="s">
        <v>1760</v>
      </c>
      <c r="L302" s="41" t="s">
        <v>2059</v>
      </c>
      <c r="M302" s="41" t="s">
        <v>856</v>
      </c>
      <c r="N302" s="41" t="s">
        <v>970</v>
      </c>
      <c r="O302" s="41" t="s">
        <v>2021</v>
      </c>
      <c r="P302" s="41" t="s">
        <v>1661</v>
      </c>
      <c r="Q302" s="41" t="s">
        <v>2022</v>
      </c>
      <c r="R302" s="41" t="s">
        <v>2071</v>
      </c>
      <c r="S302" s="41" t="s">
        <v>1047</v>
      </c>
      <c r="T302" s="41" t="s">
        <v>930</v>
      </c>
      <c r="U302" s="41" t="s">
        <v>930</v>
      </c>
    </row>
    <row r="303" spans="1:21" ht="270">
      <c r="A303" s="2">
        <v>326</v>
      </c>
      <c r="B303" s="78" t="s">
        <v>191</v>
      </c>
      <c r="C303" s="39" t="s">
        <v>2000</v>
      </c>
      <c r="D303" s="80" t="s">
        <v>190</v>
      </c>
      <c r="E303" s="41" t="s">
        <v>2072</v>
      </c>
      <c r="F303" s="41" t="s">
        <v>2041</v>
      </c>
      <c r="G303" s="41" t="s">
        <v>866</v>
      </c>
      <c r="H303" s="41" t="s">
        <v>1095</v>
      </c>
      <c r="I303" s="41" t="s">
        <v>1013</v>
      </c>
      <c r="J303" s="41" t="s">
        <v>2042</v>
      </c>
      <c r="K303" s="41" t="s">
        <v>1760</v>
      </c>
      <c r="L303" s="41" t="s">
        <v>2034</v>
      </c>
      <c r="M303" s="41" t="s">
        <v>856</v>
      </c>
      <c r="N303" s="41" t="s">
        <v>970</v>
      </c>
      <c r="O303" s="41" t="s">
        <v>2035</v>
      </c>
      <c r="P303" s="41" t="s">
        <v>1661</v>
      </c>
      <c r="Q303" s="41" t="s">
        <v>2036</v>
      </c>
      <c r="R303" s="41" t="s">
        <v>1819</v>
      </c>
      <c r="S303" s="41" t="s">
        <v>930</v>
      </c>
      <c r="T303" s="41" t="s">
        <v>930</v>
      </c>
      <c r="U303" s="41" t="s">
        <v>930</v>
      </c>
    </row>
    <row r="304" spans="1:21" ht="270">
      <c r="A304" s="2">
        <v>327</v>
      </c>
      <c r="B304" s="78" t="s">
        <v>193</v>
      </c>
      <c r="C304" s="39" t="s">
        <v>2000</v>
      </c>
      <c r="D304" s="80" t="s">
        <v>192</v>
      </c>
      <c r="E304" s="41" t="s">
        <v>2073</v>
      </c>
      <c r="F304" s="41" t="s">
        <v>2041</v>
      </c>
      <c r="G304" s="41" t="s">
        <v>866</v>
      </c>
      <c r="H304" s="41" t="s">
        <v>1095</v>
      </c>
      <c r="I304" s="41" t="s">
        <v>1013</v>
      </c>
      <c r="J304" s="41" t="s">
        <v>2074</v>
      </c>
      <c r="K304" s="41" t="s">
        <v>1760</v>
      </c>
      <c r="L304" s="41" t="s">
        <v>2034</v>
      </c>
      <c r="M304" s="41" t="s">
        <v>856</v>
      </c>
      <c r="N304" s="41" t="s">
        <v>970</v>
      </c>
      <c r="O304" s="41" t="s">
        <v>2021</v>
      </c>
      <c r="P304" s="41" t="s">
        <v>1661</v>
      </c>
      <c r="Q304" s="41" t="s">
        <v>2036</v>
      </c>
      <c r="R304" s="41" t="s">
        <v>1819</v>
      </c>
      <c r="S304" s="41" t="s">
        <v>930</v>
      </c>
      <c r="T304" s="41" t="s">
        <v>930</v>
      </c>
      <c r="U304" s="41" t="s">
        <v>930</v>
      </c>
    </row>
    <row r="305" spans="1:21" ht="270">
      <c r="A305" s="2">
        <v>328</v>
      </c>
      <c r="B305" s="78" t="s">
        <v>211</v>
      </c>
      <c r="C305" s="39" t="s">
        <v>2000</v>
      </c>
      <c r="D305" s="80" t="s">
        <v>210</v>
      </c>
      <c r="E305" s="41" t="s">
        <v>2075</v>
      </c>
      <c r="F305" s="41" t="s">
        <v>2076</v>
      </c>
      <c r="G305" s="41" t="s">
        <v>1167</v>
      </c>
      <c r="H305" s="41" t="s">
        <v>909</v>
      </c>
      <c r="I305" s="41" t="s">
        <v>1013</v>
      </c>
      <c r="J305" s="41" t="s">
        <v>2077</v>
      </c>
      <c r="K305" s="41" t="s">
        <v>1760</v>
      </c>
      <c r="L305" s="41" t="s">
        <v>2078</v>
      </c>
      <c r="M305" s="41" t="s">
        <v>856</v>
      </c>
      <c r="N305" s="41" t="s">
        <v>913</v>
      </c>
      <c r="O305" s="41" t="s">
        <v>914</v>
      </c>
      <c r="P305" s="41" t="s">
        <v>915</v>
      </c>
      <c r="Q305" s="41" t="s">
        <v>2079</v>
      </c>
      <c r="R305" s="41" t="s">
        <v>1819</v>
      </c>
      <c r="S305" s="41" t="s">
        <v>930</v>
      </c>
      <c r="T305" s="41" t="s">
        <v>1819</v>
      </c>
      <c r="U305" s="41" t="s">
        <v>930</v>
      </c>
    </row>
    <row r="306" spans="1:21" ht="270">
      <c r="A306" s="2">
        <v>329</v>
      </c>
      <c r="B306" s="78" t="s">
        <v>279</v>
      </c>
      <c r="C306" s="39" t="s">
        <v>2000</v>
      </c>
      <c r="D306" s="80" t="s">
        <v>278</v>
      </c>
      <c r="E306" s="41" t="s">
        <v>2080</v>
      </c>
      <c r="F306" s="41" t="s">
        <v>2081</v>
      </c>
      <c r="G306" s="41" t="s">
        <v>866</v>
      </c>
      <c r="H306" s="41" t="s">
        <v>1095</v>
      </c>
      <c r="I306" s="41" t="s">
        <v>1013</v>
      </c>
      <c r="J306" s="41" t="s">
        <v>2082</v>
      </c>
      <c r="K306" s="41" t="s">
        <v>1760</v>
      </c>
      <c r="L306" s="41" t="s">
        <v>2083</v>
      </c>
      <c r="M306" s="41" t="s">
        <v>856</v>
      </c>
      <c r="N306" s="41" t="s">
        <v>913</v>
      </c>
      <c r="O306" s="41" t="s">
        <v>914</v>
      </c>
      <c r="P306" s="41" t="s">
        <v>915</v>
      </c>
      <c r="Q306" s="41" t="s">
        <v>2084</v>
      </c>
      <c r="R306" s="41" t="s">
        <v>1819</v>
      </c>
      <c r="S306" s="41" t="s">
        <v>930</v>
      </c>
      <c r="T306" s="41" t="s">
        <v>1819</v>
      </c>
      <c r="U306" s="41" t="s">
        <v>930</v>
      </c>
    </row>
    <row r="307" spans="1:21" ht="270">
      <c r="A307" s="2">
        <v>330</v>
      </c>
      <c r="B307" s="78" t="s">
        <v>283</v>
      </c>
      <c r="C307" s="39" t="s">
        <v>2000</v>
      </c>
      <c r="D307" s="80" t="s">
        <v>282</v>
      </c>
      <c r="E307" s="41" t="s">
        <v>2085</v>
      </c>
      <c r="F307" s="41" t="s">
        <v>2086</v>
      </c>
      <c r="G307" s="41" t="s">
        <v>2087</v>
      </c>
      <c r="H307" s="41" t="s">
        <v>930</v>
      </c>
      <c r="I307" s="41" t="s">
        <v>1013</v>
      </c>
      <c r="J307" s="41" t="s">
        <v>2088</v>
      </c>
      <c r="K307" s="41" t="s">
        <v>1760</v>
      </c>
      <c r="L307" s="41" t="s">
        <v>2089</v>
      </c>
      <c r="M307" s="41" t="s">
        <v>856</v>
      </c>
      <c r="N307" s="41" t="s">
        <v>913</v>
      </c>
      <c r="O307" s="41" t="s">
        <v>914</v>
      </c>
      <c r="P307" s="41" t="s">
        <v>915</v>
      </c>
      <c r="Q307" s="41" t="s">
        <v>2084</v>
      </c>
      <c r="R307" s="41" t="s">
        <v>1819</v>
      </c>
      <c r="S307" s="41" t="s">
        <v>930</v>
      </c>
      <c r="T307" s="41" t="s">
        <v>1819</v>
      </c>
      <c r="U307" s="41" t="s">
        <v>930</v>
      </c>
    </row>
    <row r="308" spans="1:21" ht="270">
      <c r="A308" s="2">
        <v>333</v>
      </c>
      <c r="B308" s="78" t="s">
        <v>315</v>
      </c>
      <c r="C308" s="39" t="s">
        <v>2000</v>
      </c>
      <c r="D308" s="83" t="s">
        <v>314</v>
      </c>
      <c r="E308" s="41" t="s">
        <v>2090</v>
      </c>
      <c r="F308" s="41" t="s">
        <v>2091</v>
      </c>
      <c r="G308" s="41" t="s">
        <v>1282</v>
      </c>
      <c r="H308" s="41" t="s">
        <v>2092</v>
      </c>
      <c r="I308" s="41" t="s">
        <v>1013</v>
      </c>
      <c r="J308" s="41" t="s">
        <v>2093</v>
      </c>
      <c r="K308" s="41" t="s">
        <v>1760</v>
      </c>
      <c r="L308" s="41" t="s">
        <v>2094</v>
      </c>
      <c r="M308" s="41" t="s">
        <v>856</v>
      </c>
      <c r="N308" s="41" t="s">
        <v>913</v>
      </c>
      <c r="O308" s="41" t="s">
        <v>914</v>
      </c>
      <c r="P308" s="41" t="s">
        <v>915</v>
      </c>
      <c r="Q308" s="41" t="s">
        <v>2095</v>
      </c>
      <c r="R308" s="41" t="s">
        <v>930</v>
      </c>
      <c r="S308" s="41" t="s">
        <v>930</v>
      </c>
      <c r="T308" s="41" t="s">
        <v>930</v>
      </c>
      <c r="U308" s="41" t="s">
        <v>930</v>
      </c>
    </row>
    <row r="309" spans="1:21" ht="270">
      <c r="A309" s="2">
        <v>334</v>
      </c>
      <c r="B309" s="78" t="s">
        <v>317</v>
      </c>
      <c r="C309" s="39" t="s">
        <v>2000</v>
      </c>
      <c r="D309" s="83" t="s">
        <v>316</v>
      </c>
      <c r="E309" s="41" t="s">
        <v>2096</v>
      </c>
      <c r="F309" s="41" t="s">
        <v>2091</v>
      </c>
      <c r="G309" s="41" t="s">
        <v>1282</v>
      </c>
      <c r="H309" s="41" t="s">
        <v>2092</v>
      </c>
      <c r="I309" s="41" t="s">
        <v>1013</v>
      </c>
      <c r="J309" s="41" t="s">
        <v>2093</v>
      </c>
      <c r="K309" s="41" t="s">
        <v>1760</v>
      </c>
      <c r="L309" s="41" t="s">
        <v>2094</v>
      </c>
      <c r="M309" s="41" t="s">
        <v>856</v>
      </c>
      <c r="N309" s="41" t="s">
        <v>913</v>
      </c>
      <c r="O309" s="41" t="s">
        <v>914</v>
      </c>
      <c r="P309" s="41" t="s">
        <v>915</v>
      </c>
      <c r="Q309" s="41" t="s">
        <v>2095</v>
      </c>
      <c r="R309" s="41" t="s">
        <v>930</v>
      </c>
      <c r="S309" s="41" t="s">
        <v>930</v>
      </c>
      <c r="T309" s="41" t="s">
        <v>930</v>
      </c>
      <c r="U309" s="41" t="s">
        <v>930</v>
      </c>
    </row>
    <row r="310" spans="1:21" ht="270">
      <c r="A310" s="2">
        <v>335</v>
      </c>
      <c r="B310" s="78" t="s">
        <v>343</v>
      </c>
      <c r="C310" s="39" t="s">
        <v>2000</v>
      </c>
      <c r="D310" s="80" t="s">
        <v>342</v>
      </c>
      <c r="E310" s="41" t="s">
        <v>2097</v>
      </c>
      <c r="F310" s="41" t="s">
        <v>2098</v>
      </c>
      <c r="G310" s="41" t="s">
        <v>866</v>
      </c>
      <c r="H310" s="41" t="s">
        <v>1095</v>
      </c>
      <c r="I310" s="41" t="s">
        <v>1013</v>
      </c>
      <c r="J310" s="41" t="s">
        <v>2042</v>
      </c>
      <c r="K310" s="41" t="s">
        <v>1760</v>
      </c>
      <c r="L310" s="41" t="s">
        <v>2034</v>
      </c>
      <c r="M310" s="41" t="s">
        <v>856</v>
      </c>
      <c r="N310" s="41" t="s">
        <v>970</v>
      </c>
      <c r="O310" s="41" t="s">
        <v>2035</v>
      </c>
      <c r="P310" s="41" t="s">
        <v>1661</v>
      </c>
      <c r="Q310" s="41" t="s">
        <v>2036</v>
      </c>
      <c r="R310" s="41" t="s">
        <v>1819</v>
      </c>
      <c r="S310" s="41" t="s">
        <v>930</v>
      </c>
      <c r="T310" s="41" t="s">
        <v>930</v>
      </c>
      <c r="U310" s="41" t="s">
        <v>930</v>
      </c>
    </row>
    <row r="311" spans="1:21" ht="270">
      <c r="A311" s="2">
        <v>336</v>
      </c>
      <c r="B311" s="78" t="s">
        <v>349</v>
      </c>
      <c r="C311" s="39" t="s">
        <v>2000</v>
      </c>
      <c r="D311" s="80" t="s">
        <v>348</v>
      </c>
      <c r="E311" s="41" t="s">
        <v>2099</v>
      </c>
      <c r="F311" s="41" t="s">
        <v>2100</v>
      </c>
      <c r="G311" s="41" t="s">
        <v>866</v>
      </c>
      <c r="H311" s="41" t="s">
        <v>1095</v>
      </c>
      <c r="I311" s="41" t="s">
        <v>1013</v>
      </c>
      <c r="J311" s="41" t="s">
        <v>930</v>
      </c>
      <c r="K311" s="41" t="s">
        <v>1760</v>
      </c>
      <c r="L311" s="41" t="s">
        <v>2101</v>
      </c>
      <c r="M311" s="41" t="s">
        <v>856</v>
      </c>
      <c r="N311" s="41" t="s">
        <v>913</v>
      </c>
      <c r="O311" s="41" t="s">
        <v>914</v>
      </c>
      <c r="P311" s="41" t="s">
        <v>915</v>
      </c>
      <c r="Q311" s="41" t="s">
        <v>2102</v>
      </c>
      <c r="R311" s="41" t="s">
        <v>1819</v>
      </c>
      <c r="S311" s="41" t="s">
        <v>930</v>
      </c>
      <c r="T311" s="41" t="s">
        <v>1819</v>
      </c>
      <c r="U311" s="41" t="s">
        <v>930</v>
      </c>
    </row>
    <row r="312" spans="1:21" ht="270">
      <c r="A312" s="2">
        <v>337</v>
      </c>
      <c r="B312" s="78" t="s">
        <v>351</v>
      </c>
      <c r="C312" s="39" t="s">
        <v>2000</v>
      </c>
      <c r="D312" s="80" t="s">
        <v>350</v>
      </c>
      <c r="E312" s="41" t="s">
        <v>2103</v>
      </c>
      <c r="F312" s="41" t="s">
        <v>2104</v>
      </c>
      <c r="G312" s="41" t="s">
        <v>866</v>
      </c>
      <c r="H312" s="41" t="s">
        <v>1095</v>
      </c>
      <c r="I312" s="41" t="s">
        <v>1013</v>
      </c>
      <c r="J312" s="41" t="s">
        <v>930</v>
      </c>
      <c r="K312" s="41" t="s">
        <v>1760</v>
      </c>
      <c r="L312" s="41" t="s">
        <v>2101</v>
      </c>
      <c r="M312" s="41" t="s">
        <v>856</v>
      </c>
      <c r="N312" s="41" t="s">
        <v>913</v>
      </c>
      <c r="O312" s="41" t="s">
        <v>914</v>
      </c>
      <c r="P312" s="41" t="s">
        <v>915</v>
      </c>
      <c r="Q312" s="41" t="s">
        <v>2102</v>
      </c>
      <c r="R312" s="41" t="s">
        <v>1819</v>
      </c>
      <c r="S312" s="41" t="s">
        <v>930</v>
      </c>
      <c r="T312" s="41" t="s">
        <v>1819</v>
      </c>
      <c r="U312" s="41" t="s">
        <v>930</v>
      </c>
    </row>
    <row r="313" spans="1:21" ht="270">
      <c r="A313" s="2">
        <v>338</v>
      </c>
      <c r="B313" s="78" t="s">
        <v>359</v>
      </c>
      <c r="C313" s="39" t="s">
        <v>2000</v>
      </c>
      <c r="D313" s="84" t="s">
        <v>358</v>
      </c>
      <c r="E313" s="41" t="s">
        <v>2105</v>
      </c>
      <c r="F313" s="41" t="s">
        <v>2106</v>
      </c>
      <c r="G313" s="41" t="s">
        <v>2107</v>
      </c>
      <c r="H313" s="41" t="s">
        <v>2108</v>
      </c>
      <c r="I313" s="41" t="s">
        <v>1013</v>
      </c>
      <c r="J313" s="41" t="s">
        <v>2109</v>
      </c>
      <c r="K313" s="41" t="s">
        <v>1760</v>
      </c>
      <c r="L313" s="41" t="s">
        <v>2110</v>
      </c>
      <c r="M313" s="41" t="s">
        <v>856</v>
      </c>
      <c r="N313" s="41" t="s">
        <v>970</v>
      </c>
      <c r="O313" s="41" t="s">
        <v>2111</v>
      </c>
      <c r="P313" s="41" t="s">
        <v>2112</v>
      </c>
      <c r="Q313" s="41" t="s">
        <v>2113</v>
      </c>
      <c r="R313" s="41" t="s">
        <v>930</v>
      </c>
      <c r="S313" s="41" t="s">
        <v>930</v>
      </c>
      <c r="T313" s="41" t="s">
        <v>930</v>
      </c>
      <c r="U313" s="41" t="s">
        <v>930</v>
      </c>
    </row>
    <row r="314" spans="1:21" ht="270">
      <c r="A314" s="2">
        <v>339</v>
      </c>
      <c r="B314" s="78" t="s">
        <v>367</v>
      </c>
      <c r="C314" s="39" t="s">
        <v>2000</v>
      </c>
      <c r="D314" s="80" t="s">
        <v>366</v>
      </c>
      <c r="E314" s="41" t="s">
        <v>2114</v>
      </c>
      <c r="F314" s="41" t="s">
        <v>2115</v>
      </c>
      <c r="G314" s="41" t="s">
        <v>866</v>
      </c>
      <c r="H314" s="41" t="s">
        <v>1095</v>
      </c>
      <c r="I314" s="41" t="s">
        <v>1013</v>
      </c>
      <c r="J314" s="41" t="s">
        <v>930</v>
      </c>
      <c r="K314" s="41" t="s">
        <v>1760</v>
      </c>
      <c r="L314" s="41" t="s">
        <v>2116</v>
      </c>
      <c r="M314" s="41" t="s">
        <v>856</v>
      </c>
      <c r="N314" s="41" t="s">
        <v>970</v>
      </c>
      <c r="O314" s="41" t="s">
        <v>2021</v>
      </c>
      <c r="P314" s="41" t="s">
        <v>1661</v>
      </c>
      <c r="Q314" s="41" t="s">
        <v>2022</v>
      </c>
      <c r="R314" s="41" t="s">
        <v>2117</v>
      </c>
      <c r="S314" s="41" t="s">
        <v>1047</v>
      </c>
      <c r="T314" s="41" t="s">
        <v>930</v>
      </c>
      <c r="U314" s="41" t="s">
        <v>930</v>
      </c>
    </row>
    <row r="315" spans="1:21" ht="270">
      <c r="A315" s="2">
        <v>340</v>
      </c>
      <c r="B315" s="78" t="s">
        <v>369</v>
      </c>
      <c r="C315" s="39" t="s">
        <v>2000</v>
      </c>
      <c r="D315" s="80" t="s">
        <v>368</v>
      </c>
      <c r="E315" s="41" t="s">
        <v>2118</v>
      </c>
      <c r="F315" s="41" t="s">
        <v>2119</v>
      </c>
      <c r="G315" s="41" t="s">
        <v>866</v>
      </c>
      <c r="H315" s="41" t="s">
        <v>1095</v>
      </c>
      <c r="I315" s="41" t="s">
        <v>1013</v>
      </c>
      <c r="J315" s="41" t="s">
        <v>930</v>
      </c>
      <c r="K315" s="41" t="s">
        <v>1760</v>
      </c>
      <c r="L315" s="41" t="s">
        <v>2116</v>
      </c>
      <c r="M315" s="41" t="s">
        <v>856</v>
      </c>
      <c r="N315" s="41" t="s">
        <v>970</v>
      </c>
      <c r="O315" s="41" t="s">
        <v>2021</v>
      </c>
      <c r="P315" s="41" t="s">
        <v>1661</v>
      </c>
      <c r="Q315" s="41" t="s">
        <v>2022</v>
      </c>
      <c r="R315" s="41" t="s">
        <v>2117</v>
      </c>
      <c r="S315" s="41" t="s">
        <v>1047</v>
      </c>
      <c r="T315" s="41" t="s">
        <v>930</v>
      </c>
      <c r="U315" s="41" t="s">
        <v>930</v>
      </c>
    </row>
    <row r="316" spans="1:21" ht="270">
      <c r="A316" s="2">
        <v>341</v>
      </c>
      <c r="B316" s="78" t="s">
        <v>433</v>
      </c>
      <c r="C316" s="39" t="s">
        <v>2000</v>
      </c>
      <c r="D316" s="80" t="s">
        <v>432</v>
      </c>
      <c r="E316" s="41" t="s">
        <v>2120</v>
      </c>
      <c r="F316" s="41" t="s">
        <v>2121</v>
      </c>
      <c r="G316" s="41" t="s">
        <v>866</v>
      </c>
      <c r="H316" s="41" t="s">
        <v>1095</v>
      </c>
      <c r="I316" s="41" t="s">
        <v>1013</v>
      </c>
      <c r="J316" s="41" t="s">
        <v>930</v>
      </c>
      <c r="K316" s="41" t="s">
        <v>1760</v>
      </c>
      <c r="L316" s="41" t="s">
        <v>2122</v>
      </c>
      <c r="M316" s="41" t="s">
        <v>856</v>
      </c>
      <c r="N316" s="41" t="s">
        <v>970</v>
      </c>
      <c r="O316" s="41" t="s">
        <v>2021</v>
      </c>
      <c r="P316" s="41" t="s">
        <v>1661</v>
      </c>
      <c r="Q316" s="41" t="s">
        <v>2022</v>
      </c>
      <c r="R316" s="41" t="s">
        <v>2123</v>
      </c>
      <c r="S316" s="41" t="s">
        <v>1047</v>
      </c>
      <c r="T316" s="41" t="s">
        <v>930</v>
      </c>
      <c r="U316" s="41" t="s">
        <v>930</v>
      </c>
    </row>
    <row r="317" spans="1:21" ht="270">
      <c r="A317" s="2">
        <v>342</v>
      </c>
      <c r="B317" s="78" t="s">
        <v>435</v>
      </c>
      <c r="C317" s="39" t="s">
        <v>2000</v>
      </c>
      <c r="D317" s="80" t="s">
        <v>434</v>
      </c>
      <c r="E317" s="41" t="s">
        <v>2124</v>
      </c>
      <c r="F317" s="41" t="s">
        <v>2125</v>
      </c>
      <c r="G317" s="41" t="s">
        <v>866</v>
      </c>
      <c r="H317" s="41" t="s">
        <v>1095</v>
      </c>
      <c r="I317" s="41" t="s">
        <v>1013</v>
      </c>
      <c r="J317" s="41" t="s">
        <v>930</v>
      </c>
      <c r="K317" s="41" t="s">
        <v>1760</v>
      </c>
      <c r="L317" s="41" t="s">
        <v>2126</v>
      </c>
      <c r="M317" s="41" t="s">
        <v>856</v>
      </c>
      <c r="N317" s="41" t="s">
        <v>970</v>
      </c>
      <c r="O317" s="41" t="s">
        <v>2127</v>
      </c>
      <c r="P317" s="41" t="s">
        <v>1661</v>
      </c>
      <c r="Q317" s="41" t="s">
        <v>2022</v>
      </c>
      <c r="R317" s="41" t="s">
        <v>2128</v>
      </c>
      <c r="S317" s="41" t="s">
        <v>930</v>
      </c>
      <c r="T317" s="41" t="s">
        <v>930</v>
      </c>
      <c r="U317" s="41" t="s">
        <v>930</v>
      </c>
    </row>
    <row r="318" spans="1:21" ht="409.5">
      <c r="A318" s="2">
        <v>343</v>
      </c>
      <c r="B318" s="78" t="s">
        <v>441</v>
      </c>
      <c r="C318" s="39" t="s">
        <v>2000</v>
      </c>
      <c r="D318" s="80" t="s">
        <v>440</v>
      </c>
      <c r="E318" s="41" t="s">
        <v>2129</v>
      </c>
      <c r="F318" s="41" t="s">
        <v>2130</v>
      </c>
      <c r="G318" s="41" t="s">
        <v>1243</v>
      </c>
      <c r="H318" s="41" t="s">
        <v>1108</v>
      </c>
      <c r="I318" s="41" t="s">
        <v>1013</v>
      </c>
      <c r="J318" s="41" t="s">
        <v>2131</v>
      </c>
      <c r="K318" s="41" t="s">
        <v>1760</v>
      </c>
      <c r="L318" s="41" t="s">
        <v>2132</v>
      </c>
      <c r="M318" s="41" t="s">
        <v>856</v>
      </c>
      <c r="N318" s="41" t="s">
        <v>970</v>
      </c>
      <c r="O318" s="41" t="s">
        <v>2127</v>
      </c>
      <c r="P318" s="41" t="s">
        <v>2133</v>
      </c>
      <c r="Q318" s="41" t="s">
        <v>2113</v>
      </c>
      <c r="R318" s="41" t="s">
        <v>2134</v>
      </c>
      <c r="S318" s="41" t="s">
        <v>1033</v>
      </c>
      <c r="T318" s="41" t="s">
        <v>2134</v>
      </c>
      <c r="U318" s="41" t="s">
        <v>1033</v>
      </c>
    </row>
    <row r="319" spans="1:21" ht="270">
      <c r="A319" s="2">
        <v>344</v>
      </c>
      <c r="B319" s="78" t="s">
        <v>477</v>
      </c>
      <c r="C319" s="39" t="s">
        <v>2000</v>
      </c>
      <c r="D319" s="80" t="s">
        <v>476</v>
      </c>
      <c r="E319" s="41" t="s">
        <v>2135</v>
      </c>
      <c r="F319" s="41" t="s">
        <v>2136</v>
      </c>
      <c r="G319" s="41" t="s">
        <v>866</v>
      </c>
      <c r="H319" s="41" t="s">
        <v>1095</v>
      </c>
      <c r="I319" s="41" t="s">
        <v>1013</v>
      </c>
      <c r="J319" s="41" t="s">
        <v>930</v>
      </c>
      <c r="K319" s="41" t="s">
        <v>1760</v>
      </c>
      <c r="L319" s="41" t="s">
        <v>2122</v>
      </c>
      <c r="M319" s="41" t="s">
        <v>856</v>
      </c>
      <c r="N319" s="41" t="s">
        <v>970</v>
      </c>
      <c r="O319" s="41" t="s">
        <v>2021</v>
      </c>
      <c r="P319" s="41" t="s">
        <v>1661</v>
      </c>
      <c r="Q319" s="41" t="s">
        <v>2022</v>
      </c>
      <c r="R319" s="41" t="s">
        <v>2117</v>
      </c>
      <c r="S319" s="41" t="s">
        <v>1047</v>
      </c>
      <c r="T319" s="41" t="s">
        <v>930</v>
      </c>
      <c r="U319" s="41" t="s">
        <v>930</v>
      </c>
    </row>
    <row r="320" spans="1:21" ht="270">
      <c r="A320" s="2">
        <v>345</v>
      </c>
      <c r="B320" s="78" t="s">
        <v>479</v>
      </c>
      <c r="C320" s="39" t="s">
        <v>2000</v>
      </c>
      <c r="D320" s="80" t="s">
        <v>478</v>
      </c>
      <c r="E320" s="41" t="s">
        <v>2137</v>
      </c>
      <c r="F320" s="41" t="s">
        <v>2138</v>
      </c>
      <c r="G320" s="41" t="s">
        <v>866</v>
      </c>
      <c r="H320" s="41" t="s">
        <v>1095</v>
      </c>
      <c r="I320" s="41" t="s">
        <v>1013</v>
      </c>
      <c r="J320" s="41" t="s">
        <v>930</v>
      </c>
      <c r="K320" s="41" t="s">
        <v>1760</v>
      </c>
      <c r="L320" s="41" t="s">
        <v>2122</v>
      </c>
      <c r="M320" s="41" t="s">
        <v>856</v>
      </c>
      <c r="N320" s="41" t="s">
        <v>970</v>
      </c>
      <c r="O320" s="41" t="s">
        <v>2021</v>
      </c>
      <c r="P320" s="41" t="s">
        <v>1661</v>
      </c>
      <c r="Q320" s="41" t="s">
        <v>2022</v>
      </c>
      <c r="R320" s="41" t="s">
        <v>2117</v>
      </c>
      <c r="S320" s="41" t="s">
        <v>1047</v>
      </c>
      <c r="T320" s="41" t="s">
        <v>930</v>
      </c>
      <c r="U320" s="41" t="s">
        <v>930</v>
      </c>
    </row>
    <row r="321" spans="1:21" ht="270">
      <c r="A321" s="2">
        <v>346</v>
      </c>
      <c r="B321" s="78" t="s">
        <v>481</v>
      </c>
      <c r="C321" s="39" t="s">
        <v>2000</v>
      </c>
      <c r="D321" s="80" t="s">
        <v>480</v>
      </c>
      <c r="E321" s="41" t="s">
        <v>2139</v>
      </c>
      <c r="F321" s="41" t="s">
        <v>2140</v>
      </c>
      <c r="G321" s="41" t="s">
        <v>866</v>
      </c>
      <c r="H321" s="41" t="s">
        <v>1095</v>
      </c>
      <c r="I321" s="41" t="s">
        <v>1013</v>
      </c>
      <c r="J321" s="41" t="s">
        <v>930</v>
      </c>
      <c r="K321" s="41" t="s">
        <v>1760</v>
      </c>
      <c r="L321" s="41" t="s">
        <v>2122</v>
      </c>
      <c r="M321" s="41" t="s">
        <v>856</v>
      </c>
      <c r="N321" s="41" t="s">
        <v>970</v>
      </c>
      <c r="O321" s="41" t="s">
        <v>2021</v>
      </c>
      <c r="P321" s="41" t="s">
        <v>1661</v>
      </c>
      <c r="Q321" s="41" t="s">
        <v>2022</v>
      </c>
      <c r="R321" s="41" t="s">
        <v>2117</v>
      </c>
      <c r="S321" s="41" t="s">
        <v>1047</v>
      </c>
      <c r="T321" s="41" t="s">
        <v>930</v>
      </c>
      <c r="U321" s="41" t="s">
        <v>930</v>
      </c>
    </row>
    <row r="322" spans="1:21" ht="270">
      <c r="A322" s="2">
        <v>347</v>
      </c>
      <c r="B322" s="78" t="s">
        <v>483</v>
      </c>
      <c r="C322" s="39" t="s">
        <v>2000</v>
      </c>
      <c r="D322" s="80" t="s">
        <v>482</v>
      </c>
      <c r="E322" s="41" t="s">
        <v>2141</v>
      </c>
      <c r="F322" s="41" t="s">
        <v>2142</v>
      </c>
      <c r="G322" s="41" t="s">
        <v>866</v>
      </c>
      <c r="H322" s="41" t="s">
        <v>1095</v>
      </c>
      <c r="I322" s="41" t="s">
        <v>1013</v>
      </c>
      <c r="J322" s="41" t="s">
        <v>930</v>
      </c>
      <c r="K322" s="41" t="s">
        <v>1760</v>
      </c>
      <c r="L322" s="41" t="s">
        <v>2122</v>
      </c>
      <c r="M322" s="41" t="s">
        <v>856</v>
      </c>
      <c r="N322" s="41" t="s">
        <v>970</v>
      </c>
      <c r="O322" s="41" t="s">
        <v>2021</v>
      </c>
      <c r="P322" s="41" t="s">
        <v>1661</v>
      </c>
      <c r="Q322" s="41" t="s">
        <v>2022</v>
      </c>
      <c r="R322" s="41" t="s">
        <v>2117</v>
      </c>
      <c r="S322" s="41" t="s">
        <v>1047</v>
      </c>
      <c r="T322" s="41" t="s">
        <v>930</v>
      </c>
      <c r="U322" s="41" t="s">
        <v>930</v>
      </c>
    </row>
    <row r="323" spans="1:21" ht="270">
      <c r="A323" s="2">
        <v>348</v>
      </c>
      <c r="B323" s="78" t="s">
        <v>503</v>
      </c>
      <c r="C323" s="39" t="s">
        <v>2000</v>
      </c>
      <c r="D323" s="80" t="s">
        <v>502</v>
      </c>
      <c r="E323" s="41" t="s">
        <v>2143</v>
      </c>
      <c r="F323" s="41" t="s">
        <v>2144</v>
      </c>
      <c r="G323" s="41" t="s">
        <v>866</v>
      </c>
      <c r="H323" s="41" t="s">
        <v>1095</v>
      </c>
      <c r="I323" s="41" t="s">
        <v>1013</v>
      </c>
      <c r="J323" s="41" t="s">
        <v>2145</v>
      </c>
      <c r="K323" s="41" t="s">
        <v>1760</v>
      </c>
      <c r="L323" s="41" t="s">
        <v>2146</v>
      </c>
      <c r="M323" s="41" t="s">
        <v>856</v>
      </c>
      <c r="N323" s="41" t="s">
        <v>970</v>
      </c>
      <c r="O323" s="41" t="s">
        <v>2127</v>
      </c>
      <c r="P323" s="41" t="s">
        <v>2133</v>
      </c>
      <c r="Q323" s="41" t="s">
        <v>2113</v>
      </c>
      <c r="R323" s="41" t="s">
        <v>930</v>
      </c>
      <c r="S323" s="41" t="s">
        <v>930</v>
      </c>
      <c r="T323" s="41" t="s">
        <v>930</v>
      </c>
      <c r="U323" s="41" t="s">
        <v>930</v>
      </c>
    </row>
    <row r="324" spans="1:21" ht="270">
      <c r="A324" s="2">
        <v>349</v>
      </c>
      <c r="B324" s="78" t="s">
        <v>515</v>
      </c>
      <c r="C324" s="39" t="s">
        <v>2000</v>
      </c>
      <c r="D324" s="80" t="s">
        <v>514</v>
      </c>
      <c r="E324" s="41" t="s">
        <v>2147</v>
      </c>
      <c r="F324" s="41" t="s">
        <v>2148</v>
      </c>
      <c r="G324" s="41" t="s">
        <v>866</v>
      </c>
      <c r="H324" s="41" t="s">
        <v>1095</v>
      </c>
      <c r="I324" s="41" t="s">
        <v>1013</v>
      </c>
      <c r="J324" s="41" t="s">
        <v>930</v>
      </c>
      <c r="K324" s="41" t="s">
        <v>1760</v>
      </c>
      <c r="L324" s="41" t="s">
        <v>2149</v>
      </c>
      <c r="M324" s="41" t="s">
        <v>856</v>
      </c>
      <c r="N324" s="41" t="s">
        <v>913</v>
      </c>
      <c r="O324" s="41" t="s">
        <v>914</v>
      </c>
      <c r="P324" s="41" t="s">
        <v>915</v>
      </c>
      <c r="Q324" s="41" t="s">
        <v>2150</v>
      </c>
      <c r="R324" s="41" t="s">
        <v>1819</v>
      </c>
      <c r="S324" s="41" t="s">
        <v>930</v>
      </c>
      <c r="T324" s="41" t="s">
        <v>1819</v>
      </c>
      <c r="U324" s="41" t="s">
        <v>930</v>
      </c>
    </row>
    <row r="325" spans="1:21" ht="270">
      <c r="A325" s="2">
        <v>350</v>
      </c>
      <c r="B325" s="78" t="s">
        <v>539</v>
      </c>
      <c r="C325" s="39" t="s">
        <v>2000</v>
      </c>
      <c r="D325" s="80" t="s">
        <v>538</v>
      </c>
      <c r="E325" s="41" t="s">
        <v>2151</v>
      </c>
      <c r="F325" s="41" t="s">
        <v>2152</v>
      </c>
      <c r="G325" s="41" t="s">
        <v>866</v>
      </c>
      <c r="H325" s="41" t="s">
        <v>1095</v>
      </c>
      <c r="I325" s="41" t="s">
        <v>1013</v>
      </c>
      <c r="J325" s="41" t="s">
        <v>930</v>
      </c>
      <c r="K325" s="41" t="s">
        <v>1760</v>
      </c>
      <c r="L325" s="41" t="s">
        <v>2153</v>
      </c>
      <c r="M325" s="41" t="s">
        <v>856</v>
      </c>
      <c r="N325" s="41" t="s">
        <v>913</v>
      </c>
      <c r="O325" s="41" t="s">
        <v>914</v>
      </c>
      <c r="P325" s="41" t="s">
        <v>915</v>
      </c>
      <c r="Q325" s="41" t="s">
        <v>2084</v>
      </c>
      <c r="R325" s="41" t="s">
        <v>1819</v>
      </c>
      <c r="S325" s="41" t="s">
        <v>930</v>
      </c>
      <c r="T325" s="41" t="s">
        <v>1819</v>
      </c>
      <c r="U325" s="41" t="s">
        <v>930</v>
      </c>
    </row>
    <row r="326" spans="1:21" ht="270">
      <c r="A326" s="2">
        <v>351</v>
      </c>
      <c r="B326" s="78" t="s">
        <v>553</v>
      </c>
      <c r="C326" s="39" t="s">
        <v>2000</v>
      </c>
      <c r="D326" s="80" t="s">
        <v>552</v>
      </c>
      <c r="E326" s="41" t="s">
        <v>2154</v>
      </c>
      <c r="F326" s="41" t="s">
        <v>2155</v>
      </c>
      <c r="G326" s="41" t="s">
        <v>866</v>
      </c>
      <c r="H326" s="41" t="s">
        <v>1095</v>
      </c>
      <c r="I326" s="41" t="s">
        <v>1013</v>
      </c>
      <c r="J326" s="41" t="s">
        <v>930</v>
      </c>
      <c r="K326" s="41" t="s">
        <v>1760</v>
      </c>
      <c r="L326" s="41" t="s">
        <v>2020</v>
      </c>
      <c r="M326" s="41" t="s">
        <v>856</v>
      </c>
      <c r="N326" s="41" t="s">
        <v>970</v>
      </c>
      <c r="O326" s="41" t="s">
        <v>2021</v>
      </c>
      <c r="P326" s="41" t="s">
        <v>1661</v>
      </c>
      <c r="Q326" s="41" t="s">
        <v>2022</v>
      </c>
      <c r="R326" s="41" t="s">
        <v>2028</v>
      </c>
      <c r="S326" s="41" t="s">
        <v>1047</v>
      </c>
      <c r="T326" s="41" t="s">
        <v>930</v>
      </c>
      <c r="U326" s="41" t="s">
        <v>930</v>
      </c>
    </row>
    <row r="327" spans="1:21" ht="270">
      <c r="A327" s="2">
        <v>352</v>
      </c>
      <c r="B327" s="78" t="s">
        <v>587</v>
      </c>
      <c r="C327" s="39" t="s">
        <v>2000</v>
      </c>
      <c r="D327" s="80" t="s">
        <v>586</v>
      </c>
      <c r="E327" s="41" t="s">
        <v>2156</v>
      </c>
      <c r="F327" s="41" t="s">
        <v>2157</v>
      </c>
      <c r="G327" s="41" t="s">
        <v>866</v>
      </c>
      <c r="H327" s="41" t="s">
        <v>1095</v>
      </c>
      <c r="I327" s="41" t="s">
        <v>1013</v>
      </c>
      <c r="J327" s="41" t="s">
        <v>930</v>
      </c>
      <c r="K327" s="41" t="s">
        <v>1760</v>
      </c>
      <c r="L327" s="41" t="s">
        <v>2020</v>
      </c>
      <c r="M327" s="41" t="s">
        <v>856</v>
      </c>
      <c r="N327" s="41" t="s">
        <v>970</v>
      </c>
      <c r="O327" s="41" t="s">
        <v>2021</v>
      </c>
      <c r="P327" s="41" t="s">
        <v>1661</v>
      </c>
      <c r="Q327" s="41" t="s">
        <v>2022</v>
      </c>
      <c r="R327" s="41" t="s">
        <v>2123</v>
      </c>
      <c r="S327" s="41" t="s">
        <v>1047</v>
      </c>
      <c r="T327" s="41" t="s">
        <v>930</v>
      </c>
      <c r="U327" s="41" t="s">
        <v>930</v>
      </c>
    </row>
    <row r="328" spans="1:21" ht="270">
      <c r="A328" s="2">
        <v>353</v>
      </c>
      <c r="B328" s="78" t="s">
        <v>589</v>
      </c>
      <c r="C328" s="39" t="s">
        <v>2000</v>
      </c>
      <c r="D328" s="80" t="s">
        <v>588</v>
      </c>
      <c r="E328" s="41" t="s">
        <v>2158</v>
      </c>
      <c r="F328" s="41" t="s">
        <v>2159</v>
      </c>
      <c r="G328" s="41" t="s">
        <v>866</v>
      </c>
      <c r="H328" s="41" t="s">
        <v>1095</v>
      </c>
      <c r="I328" s="41" t="s">
        <v>1013</v>
      </c>
      <c r="J328" s="41" t="s">
        <v>930</v>
      </c>
      <c r="K328" s="41" t="s">
        <v>1760</v>
      </c>
      <c r="L328" s="41" t="s">
        <v>2020</v>
      </c>
      <c r="M328" s="41" t="s">
        <v>856</v>
      </c>
      <c r="N328" s="41" t="s">
        <v>970</v>
      </c>
      <c r="O328" s="41" t="s">
        <v>2021</v>
      </c>
      <c r="P328" s="41" t="s">
        <v>1661</v>
      </c>
      <c r="Q328" s="41" t="s">
        <v>2022</v>
      </c>
      <c r="R328" s="41" t="s">
        <v>2123</v>
      </c>
      <c r="S328" s="41" t="s">
        <v>1047</v>
      </c>
      <c r="T328" s="41" t="s">
        <v>930</v>
      </c>
      <c r="U328" s="41" t="s">
        <v>930</v>
      </c>
    </row>
    <row r="329" spans="1:21" ht="270">
      <c r="A329" s="2">
        <v>354</v>
      </c>
      <c r="B329" s="78" t="s">
        <v>603</v>
      </c>
      <c r="C329" s="39" t="s">
        <v>2000</v>
      </c>
      <c r="D329" s="80" t="s">
        <v>602</v>
      </c>
      <c r="E329" s="41" t="s">
        <v>2160</v>
      </c>
      <c r="F329" s="41" t="s">
        <v>2161</v>
      </c>
      <c r="G329" s="41" t="s">
        <v>866</v>
      </c>
      <c r="H329" s="41" t="s">
        <v>1095</v>
      </c>
      <c r="I329" s="41" t="s">
        <v>1013</v>
      </c>
      <c r="J329" s="41" t="s">
        <v>930</v>
      </c>
      <c r="K329" s="41" t="s">
        <v>1760</v>
      </c>
      <c r="L329" s="41" t="s">
        <v>2020</v>
      </c>
      <c r="M329" s="41" t="s">
        <v>856</v>
      </c>
      <c r="N329" s="41" t="s">
        <v>970</v>
      </c>
      <c r="O329" s="41" t="s">
        <v>2021</v>
      </c>
      <c r="P329" s="41" t="s">
        <v>1661</v>
      </c>
      <c r="Q329" s="41" t="s">
        <v>2022</v>
      </c>
      <c r="R329" s="41" t="s">
        <v>2162</v>
      </c>
      <c r="S329" s="41" t="s">
        <v>1047</v>
      </c>
      <c r="T329" s="41" t="s">
        <v>930</v>
      </c>
      <c r="U329" s="41" t="s">
        <v>930</v>
      </c>
    </row>
    <row r="330" spans="1:21" ht="270">
      <c r="A330" s="2">
        <v>355</v>
      </c>
      <c r="B330" s="78" t="s">
        <v>659</v>
      </c>
      <c r="C330" s="39" t="s">
        <v>2000</v>
      </c>
      <c r="D330" s="80" t="s">
        <v>658</v>
      </c>
      <c r="E330" s="41" t="s">
        <v>2163</v>
      </c>
      <c r="F330" s="41" t="s">
        <v>2098</v>
      </c>
      <c r="G330" s="41" t="s">
        <v>866</v>
      </c>
      <c r="H330" s="41" t="s">
        <v>1095</v>
      </c>
      <c r="I330" s="41" t="s">
        <v>1013</v>
      </c>
      <c r="J330" s="41" t="s">
        <v>2164</v>
      </c>
      <c r="K330" s="41" t="s">
        <v>1760</v>
      </c>
      <c r="L330" s="41" t="s">
        <v>2165</v>
      </c>
      <c r="M330" s="41" t="s">
        <v>856</v>
      </c>
      <c r="N330" s="41" t="s">
        <v>970</v>
      </c>
      <c r="O330" s="41" t="s">
        <v>2035</v>
      </c>
      <c r="P330" s="41" t="s">
        <v>1661</v>
      </c>
      <c r="Q330" s="41" t="s">
        <v>2036</v>
      </c>
      <c r="R330" s="41" t="s">
        <v>1819</v>
      </c>
      <c r="S330" s="41" t="s">
        <v>930</v>
      </c>
      <c r="T330" s="41" t="s">
        <v>930</v>
      </c>
      <c r="U330" s="41" t="s">
        <v>930</v>
      </c>
    </row>
    <row r="331" spans="1:21" ht="270">
      <c r="A331" s="2">
        <v>356</v>
      </c>
      <c r="B331" s="78" t="s">
        <v>727</v>
      </c>
      <c r="C331" s="39" t="s">
        <v>2000</v>
      </c>
      <c r="D331" s="80" t="s">
        <v>726</v>
      </c>
      <c r="E331" s="41" t="s">
        <v>2166</v>
      </c>
      <c r="F331" s="41" t="s">
        <v>2167</v>
      </c>
      <c r="G331" s="41" t="s">
        <v>866</v>
      </c>
      <c r="H331" s="41" t="s">
        <v>1095</v>
      </c>
      <c r="I331" s="41" t="s">
        <v>1013</v>
      </c>
      <c r="J331" s="41" t="s">
        <v>930</v>
      </c>
      <c r="K331" s="41" t="s">
        <v>1760</v>
      </c>
      <c r="L331" s="41" t="s">
        <v>2168</v>
      </c>
      <c r="M331" s="41" t="s">
        <v>856</v>
      </c>
      <c r="N331" s="41" t="s">
        <v>913</v>
      </c>
      <c r="O331" s="41" t="s">
        <v>914</v>
      </c>
      <c r="P331" s="41" t="s">
        <v>915</v>
      </c>
      <c r="Q331" s="41" t="s">
        <v>2169</v>
      </c>
      <c r="R331" s="41" t="s">
        <v>2170</v>
      </c>
      <c r="S331" s="41" t="s">
        <v>930</v>
      </c>
      <c r="T331" s="41" t="s">
        <v>2170</v>
      </c>
      <c r="U331" s="41" t="s">
        <v>930</v>
      </c>
    </row>
    <row r="332" spans="1:21" ht="270">
      <c r="A332" s="2">
        <v>357</v>
      </c>
      <c r="B332" s="78" t="s">
        <v>729</v>
      </c>
      <c r="C332" s="39" t="s">
        <v>2000</v>
      </c>
      <c r="D332" s="80" t="s">
        <v>728</v>
      </c>
      <c r="E332" s="41" t="s">
        <v>2171</v>
      </c>
      <c r="F332" s="41" t="s">
        <v>2167</v>
      </c>
      <c r="G332" s="41" t="s">
        <v>866</v>
      </c>
      <c r="H332" s="41" t="s">
        <v>1095</v>
      </c>
      <c r="I332" s="41" t="s">
        <v>1013</v>
      </c>
      <c r="J332" s="41" t="s">
        <v>2172</v>
      </c>
      <c r="K332" s="41" t="s">
        <v>1760</v>
      </c>
      <c r="L332" s="41" t="s">
        <v>2168</v>
      </c>
      <c r="M332" s="41" t="s">
        <v>856</v>
      </c>
      <c r="N332" s="41" t="s">
        <v>913</v>
      </c>
      <c r="O332" s="41" t="s">
        <v>914</v>
      </c>
      <c r="P332" s="41" t="s">
        <v>915</v>
      </c>
      <c r="Q332" s="41" t="s">
        <v>2169</v>
      </c>
      <c r="R332" s="41" t="s">
        <v>2170</v>
      </c>
      <c r="S332" s="41" t="s">
        <v>930</v>
      </c>
      <c r="T332" s="41" t="s">
        <v>2170</v>
      </c>
      <c r="U332" s="41" t="s">
        <v>930</v>
      </c>
    </row>
    <row r="333" spans="1:21" ht="270">
      <c r="A333" s="2">
        <v>358</v>
      </c>
      <c r="B333" s="78" t="s">
        <v>743</v>
      </c>
      <c r="C333" s="39" t="s">
        <v>2000</v>
      </c>
      <c r="D333" s="80" t="s">
        <v>742</v>
      </c>
      <c r="E333" s="41" t="s">
        <v>2173</v>
      </c>
      <c r="F333" s="41" t="s">
        <v>2174</v>
      </c>
      <c r="G333" s="41" t="s">
        <v>866</v>
      </c>
      <c r="H333" s="41" t="s">
        <v>1095</v>
      </c>
      <c r="I333" s="41" t="s">
        <v>1013</v>
      </c>
      <c r="J333" s="41" t="s">
        <v>930</v>
      </c>
      <c r="K333" s="41" t="s">
        <v>1760</v>
      </c>
      <c r="L333" s="41" t="s">
        <v>2020</v>
      </c>
      <c r="M333" s="41" t="s">
        <v>856</v>
      </c>
      <c r="N333" s="41" t="s">
        <v>970</v>
      </c>
      <c r="O333" s="41" t="s">
        <v>2021</v>
      </c>
      <c r="P333" s="41" t="s">
        <v>1661</v>
      </c>
      <c r="Q333" s="41" t="s">
        <v>2022</v>
      </c>
      <c r="R333" s="41" t="s">
        <v>2175</v>
      </c>
      <c r="S333" s="41" t="s">
        <v>1301</v>
      </c>
      <c r="T333" s="41" t="s">
        <v>930</v>
      </c>
      <c r="U333" s="41" t="s">
        <v>930</v>
      </c>
    </row>
    <row r="334" spans="1:21" ht="270">
      <c r="A334" s="2">
        <v>359</v>
      </c>
      <c r="B334" s="78" t="s">
        <v>745</v>
      </c>
      <c r="C334" s="39" t="s">
        <v>2000</v>
      </c>
      <c r="D334" s="80" t="s">
        <v>744</v>
      </c>
      <c r="E334" s="41" t="s">
        <v>2176</v>
      </c>
      <c r="F334" s="41" t="s">
        <v>2177</v>
      </c>
      <c r="G334" s="41" t="s">
        <v>866</v>
      </c>
      <c r="H334" s="41" t="s">
        <v>1095</v>
      </c>
      <c r="I334" s="41" t="s">
        <v>1013</v>
      </c>
      <c r="J334" s="41" t="s">
        <v>930</v>
      </c>
      <c r="K334" s="41" t="s">
        <v>1760</v>
      </c>
      <c r="L334" s="41" t="s">
        <v>2020</v>
      </c>
      <c r="M334" s="41" t="s">
        <v>856</v>
      </c>
      <c r="N334" s="41" t="s">
        <v>970</v>
      </c>
      <c r="O334" s="41" t="s">
        <v>2021</v>
      </c>
      <c r="P334" s="41" t="s">
        <v>1661</v>
      </c>
      <c r="Q334" s="41" t="s">
        <v>2022</v>
      </c>
      <c r="R334" s="41" t="s">
        <v>2178</v>
      </c>
      <c r="S334" s="41" t="s">
        <v>1047</v>
      </c>
      <c r="T334" s="41" t="s">
        <v>930</v>
      </c>
      <c r="U334" s="41" t="s">
        <v>930</v>
      </c>
    </row>
    <row r="335" spans="1:21" ht="270">
      <c r="A335" s="2">
        <v>360</v>
      </c>
      <c r="B335" s="78" t="s">
        <v>747</v>
      </c>
      <c r="C335" s="39" t="s">
        <v>2000</v>
      </c>
      <c r="D335" s="80" t="s">
        <v>746</v>
      </c>
      <c r="E335" s="41" t="s">
        <v>2179</v>
      </c>
      <c r="F335" s="41" t="s">
        <v>2180</v>
      </c>
      <c r="G335" s="41" t="s">
        <v>866</v>
      </c>
      <c r="H335" s="41" t="s">
        <v>1095</v>
      </c>
      <c r="I335" s="41" t="s">
        <v>1013</v>
      </c>
      <c r="J335" s="41" t="s">
        <v>930</v>
      </c>
      <c r="K335" s="41" t="s">
        <v>1760</v>
      </c>
      <c r="L335" s="41" t="s">
        <v>2153</v>
      </c>
      <c r="M335" s="41" t="s">
        <v>856</v>
      </c>
      <c r="N335" s="41" t="s">
        <v>913</v>
      </c>
      <c r="O335" s="41" t="s">
        <v>914</v>
      </c>
      <c r="P335" s="41" t="s">
        <v>915</v>
      </c>
      <c r="Q335" s="41" t="s">
        <v>2181</v>
      </c>
      <c r="R335" s="41" t="s">
        <v>1819</v>
      </c>
      <c r="S335" s="41" t="s">
        <v>930</v>
      </c>
      <c r="T335" s="41" t="s">
        <v>1819</v>
      </c>
      <c r="U335" s="41" t="s">
        <v>930</v>
      </c>
    </row>
    <row r="336" spans="1:21" ht="270">
      <c r="A336" s="2">
        <v>361</v>
      </c>
      <c r="B336" s="78" t="s">
        <v>753</v>
      </c>
      <c r="C336" s="39" t="s">
        <v>2000</v>
      </c>
      <c r="D336" s="80" t="s">
        <v>752</v>
      </c>
      <c r="E336" s="41" t="s">
        <v>2182</v>
      </c>
      <c r="F336" s="41" t="s">
        <v>2183</v>
      </c>
      <c r="G336" s="41" t="s">
        <v>866</v>
      </c>
      <c r="H336" s="41" t="s">
        <v>1095</v>
      </c>
      <c r="I336" s="41" t="s">
        <v>2184</v>
      </c>
      <c r="J336" s="41" t="s">
        <v>2185</v>
      </c>
      <c r="K336" s="41" t="s">
        <v>1760</v>
      </c>
      <c r="L336" s="41" t="s">
        <v>2186</v>
      </c>
      <c r="M336" s="41" t="s">
        <v>856</v>
      </c>
      <c r="N336" s="41" t="s">
        <v>970</v>
      </c>
      <c r="O336" s="41" t="s">
        <v>2127</v>
      </c>
      <c r="P336" s="41" t="s">
        <v>2133</v>
      </c>
      <c r="Q336" s="41" t="s">
        <v>2113</v>
      </c>
      <c r="R336" s="41" t="s">
        <v>930</v>
      </c>
      <c r="S336" s="41" t="s">
        <v>930</v>
      </c>
      <c r="T336" s="41" t="s">
        <v>930</v>
      </c>
      <c r="U336" s="41" t="s">
        <v>930</v>
      </c>
    </row>
    <row r="337" spans="1:21" ht="270">
      <c r="A337" s="2">
        <v>362</v>
      </c>
      <c r="B337" s="78" t="s">
        <v>803</v>
      </c>
      <c r="C337" s="39" t="s">
        <v>2000</v>
      </c>
      <c r="D337" s="80" t="s">
        <v>802</v>
      </c>
      <c r="E337" s="41" t="s">
        <v>2187</v>
      </c>
      <c r="F337" s="41" t="s">
        <v>2188</v>
      </c>
      <c r="G337" s="41" t="s">
        <v>866</v>
      </c>
      <c r="H337" s="41" t="s">
        <v>1095</v>
      </c>
      <c r="I337" s="41" t="s">
        <v>1013</v>
      </c>
      <c r="J337" s="41" t="s">
        <v>930</v>
      </c>
      <c r="K337" s="41" t="s">
        <v>1760</v>
      </c>
      <c r="L337" s="41" t="s">
        <v>2189</v>
      </c>
      <c r="M337" s="41" t="s">
        <v>856</v>
      </c>
      <c r="N337" s="41" t="s">
        <v>970</v>
      </c>
      <c r="O337" s="41" t="s">
        <v>2111</v>
      </c>
      <c r="P337" s="41" t="s">
        <v>1661</v>
      </c>
      <c r="Q337" s="41" t="s">
        <v>2190</v>
      </c>
      <c r="R337" s="41" t="s">
        <v>1819</v>
      </c>
      <c r="S337" s="41" t="s">
        <v>930</v>
      </c>
      <c r="T337" s="41" t="s">
        <v>1819</v>
      </c>
      <c r="U337" s="41" t="s">
        <v>930</v>
      </c>
    </row>
    <row r="338" spans="1:21" ht="270">
      <c r="A338" s="2">
        <v>363</v>
      </c>
      <c r="B338" s="78" t="s">
        <v>805</v>
      </c>
      <c r="C338" s="39" t="s">
        <v>2000</v>
      </c>
      <c r="D338" s="80" t="s">
        <v>804</v>
      </c>
      <c r="E338" s="41" t="s">
        <v>2187</v>
      </c>
      <c r="F338" s="41" t="s">
        <v>2188</v>
      </c>
      <c r="G338" s="41" t="s">
        <v>866</v>
      </c>
      <c r="H338" s="41" t="s">
        <v>1095</v>
      </c>
      <c r="I338" s="41" t="s">
        <v>1013</v>
      </c>
      <c r="J338" s="41" t="s">
        <v>2191</v>
      </c>
      <c r="K338" s="41" t="s">
        <v>1760</v>
      </c>
      <c r="L338" s="41" t="s">
        <v>2189</v>
      </c>
      <c r="M338" s="41" t="s">
        <v>856</v>
      </c>
      <c r="N338" s="41" t="s">
        <v>970</v>
      </c>
      <c r="O338" s="41" t="s">
        <v>2111</v>
      </c>
      <c r="P338" s="41" t="s">
        <v>1661</v>
      </c>
      <c r="Q338" s="41" t="s">
        <v>2190</v>
      </c>
      <c r="R338" s="41" t="s">
        <v>1819</v>
      </c>
      <c r="S338" s="41" t="s">
        <v>930</v>
      </c>
      <c r="T338" s="41" t="s">
        <v>1819</v>
      </c>
      <c r="U338" s="41" t="s">
        <v>930</v>
      </c>
    </row>
    <row r="339" spans="1:21" ht="135">
      <c r="A339" s="2">
        <v>364</v>
      </c>
      <c r="B339" s="78" t="s">
        <v>811</v>
      </c>
      <c r="C339" s="39" t="s">
        <v>2000</v>
      </c>
      <c r="D339" s="80" t="s">
        <v>810</v>
      </c>
      <c r="E339" s="41" t="s">
        <v>2192</v>
      </c>
      <c r="F339" s="41" t="s">
        <v>2193</v>
      </c>
      <c r="G339" s="41" t="s">
        <v>863</v>
      </c>
      <c r="H339" s="41" t="s">
        <v>1628</v>
      </c>
      <c r="I339" s="41" t="s">
        <v>1013</v>
      </c>
      <c r="J339" s="41" t="s">
        <v>2194</v>
      </c>
      <c r="K339" s="41" t="s">
        <v>2195</v>
      </c>
      <c r="L339" s="41" t="s">
        <v>2196</v>
      </c>
      <c r="M339" s="41" t="s">
        <v>860</v>
      </c>
      <c r="N339" s="41" t="s">
        <v>970</v>
      </c>
      <c r="O339" s="41" t="s">
        <v>2197</v>
      </c>
      <c r="P339" s="41" t="s">
        <v>2133</v>
      </c>
      <c r="Q339" s="41" t="s">
        <v>2022</v>
      </c>
      <c r="R339" s="41" t="s">
        <v>1819</v>
      </c>
      <c r="S339" s="41" t="s">
        <v>930</v>
      </c>
      <c r="T339" s="41" t="s">
        <v>1819</v>
      </c>
      <c r="U339" s="41" t="s">
        <v>930</v>
      </c>
    </row>
    <row r="340" spans="1:21" ht="270">
      <c r="A340" s="2">
        <v>365</v>
      </c>
      <c r="B340" s="78" t="s">
        <v>823</v>
      </c>
      <c r="C340" s="39" t="s">
        <v>2000</v>
      </c>
      <c r="D340" s="80" t="s">
        <v>822</v>
      </c>
      <c r="E340" s="41" t="s">
        <v>2198</v>
      </c>
      <c r="F340" s="41" t="s">
        <v>2199</v>
      </c>
      <c r="G340" s="41" t="s">
        <v>1497</v>
      </c>
      <c r="H340" s="41" t="s">
        <v>923</v>
      </c>
      <c r="I340" s="41" t="s">
        <v>1013</v>
      </c>
      <c r="J340" s="41" t="s">
        <v>2200</v>
      </c>
      <c r="K340" s="41" t="s">
        <v>1760</v>
      </c>
      <c r="L340" s="41" t="s">
        <v>2201</v>
      </c>
      <c r="M340" s="41" t="s">
        <v>856</v>
      </c>
      <c r="N340" s="41" t="s">
        <v>970</v>
      </c>
      <c r="O340" s="41" t="s">
        <v>2127</v>
      </c>
      <c r="P340" s="41" t="s">
        <v>2133</v>
      </c>
      <c r="Q340" s="41" t="s">
        <v>2113</v>
      </c>
      <c r="R340" s="41" t="s">
        <v>930</v>
      </c>
      <c r="S340" s="41" t="s">
        <v>930</v>
      </c>
      <c r="T340" s="41" t="s">
        <v>930</v>
      </c>
      <c r="U340" s="41" t="s">
        <v>930</v>
      </c>
    </row>
    <row r="341" spans="1:21" ht="270">
      <c r="A341" s="2">
        <v>366</v>
      </c>
      <c r="B341" s="78" t="s">
        <v>833</v>
      </c>
      <c r="C341" s="39" t="s">
        <v>2000</v>
      </c>
      <c r="D341" s="80" t="s">
        <v>832</v>
      </c>
      <c r="E341" s="41" t="s">
        <v>2202</v>
      </c>
      <c r="F341" s="41" t="s">
        <v>2203</v>
      </c>
      <c r="G341" s="41" t="s">
        <v>866</v>
      </c>
      <c r="H341" s="41" t="s">
        <v>1095</v>
      </c>
      <c r="I341" s="41" t="s">
        <v>1013</v>
      </c>
      <c r="J341" s="41" t="s">
        <v>930</v>
      </c>
      <c r="K341" s="41" t="s">
        <v>1760</v>
      </c>
      <c r="L341" s="41" t="s">
        <v>2020</v>
      </c>
      <c r="M341" s="41" t="s">
        <v>856</v>
      </c>
      <c r="N341" s="41" t="s">
        <v>970</v>
      </c>
      <c r="O341" s="41" t="s">
        <v>2021</v>
      </c>
      <c r="P341" s="41" t="s">
        <v>1661</v>
      </c>
      <c r="Q341" s="41" t="s">
        <v>2022</v>
      </c>
      <c r="R341" s="41" t="s">
        <v>2204</v>
      </c>
      <c r="S341" s="41" t="s">
        <v>1301</v>
      </c>
      <c r="T341" s="41" t="s">
        <v>930</v>
      </c>
      <c r="U341" s="41" t="s">
        <v>930</v>
      </c>
    </row>
    <row r="342" spans="1:21" ht="270">
      <c r="A342" s="2">
        <v>367</v>
      </c>
      <c r="B342" s="78" t="s">
        <v>835</v>
      </c>
      <c r="C342" s="39" t="s">
        <v>2000</v>
      </c>
      <c r="D342" s="80" t="s">
        <v>834</v>
      </c>
      <c r="E342" s="41" t="s">
        <v>2205</v>
      </c>
      <c r="F342" s="41" t="s">
        <v>2206</v>
      </c>
      <c r="G342" s="41" t="s">
        <v>866</v>
      </c>
      <c r="H342" s="41" t="s">
        <v>1095</v>
      </c>
      <c r="I342" s="41" t="s">
        <v>1013</v>
      </c>
      <c r="J342" s="41" t="s">
        <v>930</v>
      </c>
      <c r="K342" s="41" t="s">
        <v>1760</v>
      </c>
      <c r="L342" s="41" t="s">
        <v>2020</v>
      </c>
      <c r="M342" s="41" t="s">
        <v>856</v>
      </c>
      <c r="N342" s="41" t="s">
        <v>970</v>
      </c>
      <c r="O342" s="41" t="s">
        <v>2021</v>
      </c>
      <c r="P342" s="41" t="s">
        <v>1661</v>
      </c>
      <c r="Q342" s="41" t="s">
        <v>2022</v>
      </c>
      <c r="R342" s="41" t="s">
        <v>2178</v>
      </c>
      <c r="S342" s="41" t="s">
        <v>1047</v>
      </c>
      <c r="T342" s="41" t="s">
        <v>930</v>
      </c>
      <c r="U342" s="41" t="s">
        <v>930</v>
      </c>
    </row>
    <row r="343" spans="1:21" ht="270">
      <c r="A343" s="2">
        <v>368</v>
      </c>
      <c r="B343" s="78" t="s">
        <v>843</v>
      </c>
      <c r="C343" s="39" t="s">
        <v>2000</v>
      </c>
      <c r="D343" s="40" t="s">
        <v>842</v>
      </c>
      <c r="E343" s="41" t="s">
        <v>2207</v>
      </c>
      <c r="F343" s="41" t="s">
        <v>2208</v>
      </c>
      <c r="G343" s="41" t="s">
        <v>866</v>
      </c>
      <c r="H343" s="41" t="s">
        <v>1095</v>
      </c>
      <c r="I343" s="41" t="s">
        <v>1013</v>
      </c>
      <c r="J343" s="41" t="s">
        <v>2209</v>
      </c>
      <c r="K343" s="41" t="s">
        <v>1760</v>
      </c>
      <c r="L343" s="41" t="s">
        <v>2210</v>
      </c>
      <c r="M343" s="41" t="s">
        <v>856</v>
      </c>
      <c r="N343" s="41" t="s">
        <v>913</v>
      </c>
      <c r="O343" s="41" t="s">
        <v>914</v>
      </c>
      <c r="P343" s="41" t="s">
        <v>915</v>
      </c>
      <c r="Q343" s="41" t="s">
        <v>2079</v>
      </c>
      <c r="R343" s="41" t="s">
        <v>1819</v>
      </c>
      <c r="S343" s="41" t="s">
        <v>930</v>
      </c>
      <c r="T343" s="41" t="s">
        <v>1819</v>
      </c>
      <c r="U343" s="41" t="s">
        <v>930</v>
      </c>
    </row>
    <row r="344" spans="1:21" ht="270">
      <c r="A344" s="2">
        <v>369</v>
      </c>
      <c r="B344" s="78" t="s">
        <v>847</v>
      </c>
      <c r="C344" s="42" t="s">
        <v>2018</v>
      </c>
      <c r="D344" s="93" t="s">
        <v>846</v>
      </c>
      <c r="E344" s="41" t="s">
        <v>2207</v>
      </c>
      <c r="F344" s="41" t="s">
        <v>2208</v>
      </c>
      <c r="G344" s="41" t="s">
        <v>866</v>
      </c>
      <c r="H344" s="41" t="s">
        <v>1095</v>
      </c>
      <c r="I344" s="41" t="s">
        <v>1013</v>
      </c>
      <c r="J344" s="41" t="s">
        <v>2209</v>
      </c>
      <c r="K344" s="41" t="s">
        <v>1760</v>
      </c>
      <c r="L344" s="41" t="s">
        <v>2210</v>
      </c>
      <c r="M344" s="41" t="s">
        <v>856</v>
      </c>
      <c r="N344" s="41" t="s">
        <v>913</v>
      </c>
      <c r="O344" s="41" t="s">
        <v>914</v>
      </c>
      <c r="P344" s="41" t="s">
        <v>915</v>
      </c>
      <c r="Q344" s="41" t="s">
        <v>2079</v>
      </c>
      <c r="R344" s="41" t="s">
        <v>1819</v>
      </c>
      <c r="S344" s="41" t="s">
        <v>930</v>
      </c>
      <c r="T344" s="41" t="s">
        <v>1819</v>
      </c>
      <c r="U344" s="41" t="s">
        <v>930</v>
      </c>
    </row>
    <row r="345" spans="1:21" ht="270">
      <c r="A345" s="2">
        <v>370</v>
      </c>
      <c r="B345" s="78" t="s">
        <v>849</v>
      </c>
      <c r="C345" s="42" t="s">
        <v>2018</v>
      </c>
      <c r="D345" s="93" t="s">
        <v>848</v>
      </c>
      <c r="E345" s="41" t="s">
        <v>2207</v>
      </c>
      <c r="F345" s="41" t="s">
        <v>2208</v>
      </c>
      <c r="G345" s="41" t="s">
        <v>866</v>
      </c>
      <c r="H345" s="41" t="s">
        <v>1095</v>
      </c>
      <c r="I345" s="41" t="s">
        <v>1013</v>
      </c>
      <c r="J345" s="41" t="s">
        <v>2209</v>
      </c>
      <c r="K345" s="41" t="s">
        <v>1760</v>
      </c>
      <c r="L345" s="41" t="s">
        <v>2210</v>
      </c>
      <c r="M345" s="41" t="s">
        <v>856</v>
      </c>
      <c r="N345" s="41" t="s">
        <v>913</v>
      </c>
      <c r="O345" s="41" t="s">
        <v>914</v>
      </c>
      <c r="P345" s="41" t="s">
        <v>915</v>
      </c>
      <c r="Q345" s="41" t="s">
        <v>2079</v>
      </c>
      <c r="R345" s="41" t="s">
        <v>1819</v>
      </c>
      <c r="S345" s="41" t="s">
        <v>930</v>
      </c>
      <c r="T345" s="41" t="s">
        <v>1819</v>
      </c>
      <c r="U345" s="41" t="s">
        <v>930</v>
      </c>
    </row>
    <row r="346" spans="1:21" ht="270">
      <c r="A346" s="2">
        <v>371</v>
      </c>
      <c r="B346" s="94" t="s">
        <v>75</v>
      </c>
      <c r="C346" s="79" t="s">
        <v>2211</v>
      </c>
      <c r="D346" s="95" t="s">
        <v>74</v>
      </c>
      <c r="E346" s="41" t="s">
        <v>2212</v>
      </c>
      <c r="F346" s="41" t="s">
        <v>2213</v>
      </c>
      <c r="G346" s="46" t="s">
        <v>1282</v>
      </c>
      <c r="H346" s="41" t="s">
        <v>2214</v>
      </c>
      <c r="I346" s="41" t="s">
        <v>1013</v>
      </c>
      <c r="J346" s="41" t="s">
        <v>2215</v>
      </c>
      <c r="K346" s="41" t="s">
        <v>911</v>
      </c>
      <c r="L346" s="41" t="s">
        <v>2216</v>
      </c>
      <c r="M346" s="41" t="s">
        <v>856</v>
      </c>
      <c r="N346" s="41" t="s">
        <v>913</v>
      </c>
      <c r="O346" s="41" t="s">
        <v>914</v>
      </c>
      <c r="P346" s="41" t="s">
        <v>2217</v>
      </c>
      <c r="Q346" s="41" t="s">
        <v>2218</v>
      </c>
      <c r="R346" s="41" t="s">
        <v>930</v>
      </c>
      <c r="S346" s="41" t="s">
        <v>930</v>
      </c>
      <c r="T346" s="41" t="s">
        <v>930</v>
      </c>
      <c r="U346" s="41" t="s">
        <v>930</v>
      </c>
    </row>
    <row r="347" spans="1:21" ht="375">
      <c r="A347" s="2">
        <v>372</v>
      </c>
      <c r="B347" s="94" t="s">
        <v>77</v>
      </c>
      <c r="C347" s="79" t="s">
        <v>2211</v>
      </c>
      <c r="D347" s="95" t="s">
        <v>76</v>
      </c>
      <c r="E347" s="41" t="s">
        <v>2219</v>
      </c>
      <c r="F347" s="41" t="s">
        <v>2213</v>
      </c>
      <c r="G347" s="46" t="s">
        <v>1282</v>
      </c>
      <c r="H347" s="41" t="s">
        <v>2220</v>
      </c>
      <c r="I347" s="41" t="s">
        <v>1013</v>
      </c>
      <c r="J347" s="41" t="s">
        <v>2221</v>
      </c>
      <c r="K347" s="41" t="s">
        <v>911</v>
      </c>
      <c r="L347" s="41" t="s">
        <v>2222</v>
      </c>
      <c r="M347" s="41" t="s">
        <v>856</v>
      </c>
      <c r="N347" s="41" t="s">
        <v>913</v>
      </c>
      <c r="O347" s="41" t="s">
        <v>914</v>
      </c>
      <c r="P347" s="41" t="s">
        <v>2223</v>
      </c>
      <c r="Q347" s="41" t="s">
        <v>2218</v>
      </c>
      <c r="R347" s="41" t="s">
        <v>930</v>
      </c>
      <c r="S347" s="41" t="s">
        <v>930</v>
      </c>
      <c r="T347" s="41" t="s">
        <v>930</v>
      </c>
      <c r="U347" s="41" t="s">
        <v>930</v>
      </c>
    </row>
    <row r="348" spans="1:21" ht="105">
      <c r="A348" s="2">
        <v>373</v>
      </c>
      <c r="B348" s="96" t="s">
        <v>205</v>
      </c>
      <c r="C348" s="39" t="s">
        <v>2211</v>
      </c>
      <c r="D348" s="42" t="s">
        <v>204</v>
      </c>
      <c r="E348" s="41" t="s">
        <v>2224</v>
      </c>
      <c r="F348" s="41" t="s">
        <v>2225</v>
      </c>
      <c r="G348" s="41" t="s">
        <v>2226</v>
      </c>
      <c r="H348" s="41" t="s">
        <v>2227</v>
      </c>
      <c r="I348" s="41" t="s">
        <v>1013</v>
      </c>
      <c r="J348" s="41" t="s">
        <v>2228</v>
      </c>
      <c r="K348" s="41" t="s">
        <v>2229</v>
      </c>
      <c r="L348" s="41" t="s">
        <v>2230</v>
      </c>
      <c r="M348" s="41" t="s">
        <v>860</v>
      </c>
      <c r="N348" s="41" t="s">
        <v>913</v>
      </c>
      <c r="O348" s="41" t="s">
        <v>914</v>
      </c>
      <c r="P348" s="41" t="s">
        <v>2231</v>
      </c>
      <c r="Q348" s="41" t="s">
        <v>2232</v>
      </c>
      <c r="R348" s="41" t="s">
        <v>930</v>
      </c>
      <c r="S348" s="41" t="s">
        <v>930</v>
      </c>
      <c r="T348" s="41" t="s">
        <v>930</v>
      </c>
      <c r="U348" s="41" t="s">
        <v>930</v>
      </c>
    </row>
    <row r="349" spans="1:21" ht="285">
      <c r="A349" s="2">
        <v>374</v>
      </c>
      <c r="B349" s="78" t="s">
        <v>207</v>
      </c>
      <c r="C349" s="79" t="s">
        <v>2211</v>
      </c>
      <c r="D349" s="95" t="s">
        <v>206</v>
      </c>
      <c r="E349" s="41" t="s">
        <v>2233</v>
      </c>
      <c r="F349" s="41" t="s">
        <v>930</v>
      </c>
      <c r="G349" s="46" t="s">
        <v>1282</v>
      </c>
      <c r="H349" s="41" t="s">
        <v>2234</v>
      </c>
      <c r="I349" s="41" t="s">
        <v>2228</v>
      </c>
      <c r="J349" s="41" t="s">
        <v>2235</v>
      </c>
      <c r="K349" s="41" t="s">
        <v>2236</v>
      </c>
      <c r="L349" s="41" t="s">
        <v>2237</v>
      </c>
      <c r="M349" s="41" t="s">
        <v>856</v>
      </c>
      <c r="N349" s="41" t="s">
        <v>913</v>
      </c>
      <c r="O349" s="41" t="s">
        <v>914</v>
      </c>
      <c r="P349" s="41" t="s">
        <v>2238</v>
      </c>
      <c r="Q349" s="41" t="s">
        <v>2239</v>
      </c>
      <c r="R349" s="41" t="s">
        <v>930</v>
      </c>
      <c r="S349" s="41" t="s">
        <v>930</v>
      </c>
      <c r="T349" s="41" t="s">
        <v>930</v>
      </c>
      <c r="U349" s="41" t="s">
        <v>930</v>
      </c>
    </row>
    <row r="350" spans="1:21" ht="165">
      <c r="A350" s="2">
        <v>375</v>
      </c>
      <c r="B350" s="78" t="s">
        <v>209</v>
      </c>
      <c r="C350" s="79" t="s">
        <v>2211</v>
      </c>
      <c r="D350" s="95" t="s">
        <v>208</v>
      </c>
      <c r="E350" s="41" t="s">
        <v>2240</v>
      </c>
      <c r="F350" s="41" t="s">
        <v>930</v>
      </c>
      <c r="G350" s="46" t="s">
        <v>1282</v>
      </c>
      <c r="H350" s="41" t="s">
        <v>2241</v>
      </c>
      <c r="I350" s="41" t="s">
        <v>2228</v>
      </c>
      <c r="J350" s="41" t="s">
        <v>2242</v>
      </c>
      <c r="K350" s="41" t="s">
        <v>2243</v>
      </c>
      <c r="L350" s="41" t="s">
        <v>2244</v>
      </c>
      <c r="M350" s="41" t="s">
        <v>2245</v>
      </c>
      <c r="N350" s="41" t="s">
        <v>913</v>
      </c>
      <c r="O350" s="41" t="s">
        <v>914</v>
      </c>
      <c r="P350" s="41" t="s">
        <v>2246</v>
      </c>
      <c r="Q350" s="41" t="s">
        <v>2247</v>
      </c>
      <c r="R350" s="41" t="s">
        <v>930</v>
      </c>
      <c r="S350" s="41" t="s">
        <v>930</v>
      </c>
      <c r="T350" s="41" t="s">
        <v>930</v>
      </c>
      <c r="U350" s="41" t="s">
        <v>930</v>
      </c>
    </row>
    <row r="351" spans="1:21" ht="409.5">
      <c r="A351" s="2">
        <v>376</v>
      </c>
      <c r="B351" s="97" t="s">
        <v>225</v>
      </c>
      <c r="C351" s="79" t="s">
        <v>2211</v>
      </c>
      <c r="D351" s="95" t="s">
        <v>224</v>
      </c>
      <c r="E351" s="41" t="s">
        <v>2248</v>
      </c>
      <c r="F351" s="41" t="s">
        <v>2249</v>
      </c>
      <c r="G351" s="41" t="s">
        <v>1243</v>
      </c>
      <c r="H351" s="41" t="s">
        <v>2250</v>
      </c>
      <c r="I351" s="41" t="s">
        <v>1013</v>
      </c>
      <c r="J351" s="41" t="s">
        <v>2251</v>
      </c>
      <c r="K351" s="41" t="s">
        <v>911</v>
      </c>
      <c r="L351" s="41" t="s">
        <v>2252</v>
      </c>
      <c r="M351" s="41" t="s">
        <v>860</v>
      </c>
      <c r="N351" s="41" t="s">
        <v>913</v>
      </c>
      <c r="O351" s="41" t="s">
        <v>914</v>
      </c>
      <c r="P351" s="41" t="s">
        <v>2253</v>
      </c>
      <c r="Q351" s="41" t="s">
        <v>2254</v>
      </c>
      <c r="R351" s="41" t="s">
        <v>930</v>
      </c>
      <c r="S351" s="41" t="s">
        <v>930</v>
      </c>
      <c r="T351" s="41" t="s">
        <v>930</v>
      </c>
      <c r="U351" s="41" t="s">
        <v>930</v>
      </c>
    </row>
    <row r="352" spans="1:21" ht="409.5">
      <c r="A352" s="2">
        <v>377</v>
      </c>
      <c r="B352" s="97" t="s">
        <v>227</v>
      </c>
      <c r="C352" s="79" t="s">
        <v>2211</v>
      </c>
      <c r="D352" s="95" t="s">
        <v>226</v>
      </c>
      <c r="E352" s="41" t="s">
        <v>2255</v>
      </c>
      <c r="F352" s="41" t="s">
        <v>2249</v>
      </c>
      <c r="G352" s="41" t="s">
        <v>1243</v>
      </c>
      <c r="H352" s="41" t="s">
        <v>2256</v>
      </c>
      <c r="I352" s="41" t="s">
        <v>1013</v>
      </c>
      <c r="J352" s="41" t="s">
        <v>2251</v>
      </c>
      <c r="K352" s="41" t="s">
        <v>911</v>
      </c>
      <c r="L352" s="41" t="s">
        <v>2252</v>
      </c>
      <c r="M352" s="41" t="s">
        <v>860</v>
      </c>
      <c r="N352" s="41" t="s">
        <v>913</v>
      </c>
      <c r="O352" s="41" t="s">
        <v>914</v>
      </c>
      <c r="P352" s="41" t="s">
        <v>2257</v>
      </c>
      <c r="Q352" s="41" t="s">
        <v>2258</v>
      </c>
      <c r="R352" s="41" t="s">
        <v>930</v>
      </c>
      <c r="S352" s="41" t="s">
        <v>930</v>
      </c>
      <c r="T352" s="41" t="s">
        <v>930</v>
      </c>
      <c r="U352" s="41" t="s">
        <v>930</v>
      </c>
    </row>
    <row r="353" spans="1:21" ht="270">
      <c r="A353" s="2">
        <v>378</v>
      </c>
      <c r="B353" s="94" t="s">
        <v>319</v>
      </c>
      <c r="C353" s="79" t="s">
        <v>2211</v>
      </c>
      <c r="D353" s="95" t="s">
        <v>318</v>
      </c>
      <c r="E353" s="41" t="s">
        <v>2259</v>
      </c>
      <c r="F353" s="41" t="s">
        <v>2260</v>
      </c>
      <c r="G353" s="41" t="s">
        <v>855</v>
      </c>
      <c r="H353" s="41" t="s">
        <v>1914</v>
      </c>
      <c r="I353" s="41" t="s">
        <v>1013</v>
      </c>
      <c r="J353" s="41" t="s">
        <v>2261</v>
      </c>
      <c r="K353" s="41" t="s">
        <v>911</v>
      </c>
      <c r="L353" s="41" t="s">
        <v>2262</v>
      </c>
      <c r="M353" s="41" t="s">
        <v>856</v>
      </c>
      <c r="N353" s="41" t="s">
        <v>913</v>
      </c>
      <c r="O353" s="41" t="s">
        <v>914</v>
      </c>
      <c r="P353" s="41" t="s">
        <v>2217</v>
      </c>
      <c r="Q353" s="41" t="s">
        <v>2218</v>
      </c>
      <c r="R353" s="41" t="s">
        <v>930</v>
      </c>
      <c r="S353" s="41" t="s">
        <v>930</v>
      </c>
      <c r="T353" s="41" t="s">
        <v>930</v>
      </c>
      <c r="U353" s="41" t="s">
        <v>930</v>
      </c>
    </row>
    <row r="354" spans="1:21" ht="300">
      <c r="A354" s="2">
        <v>379</v>
      </c>
      <c r="B354" s="97" t="s">
        <v>321</v>
      </c>
      <c r="C354" s="79" t="s">
        <v>2211</v>
      </c>
      <c r="D354" s="95" t="s">
        <v>320</v>
      </c>
      <c r="E354" s="41" t="s">
        <v>2263</v>
      </c>
      <c r="F354" s="41" t="s">
        <v>2264</v>
      </c>
      <c r="G354" s="41" t="s">
        <v>2265</v>
      </c>
      <c r="H354" s="41" t="s">
        <v>923</v>
      </c>
      <c r="I354" s="41" t="s">
        <v>1013</v>
      </c>
      <c r="J354" s="41" t="s">
        <v>2266</v>
      </c>
      <c r="K354" s="41" t="s">
        <v>911</v>
      </c>
      <c r="L354" s="41" t="s">
        <v>2267</v>
      </c>
      <c r="M354" s="41" t="s">
        <v>2245</v>
      </c>
      <c r="N354" s="41" t="s">
        <v>913</v>
      </c>
      <c r="O354" s="41" t="s">
        <v>914</v>
      </c>
      <c r="P354" s="41" t="s">
        <v>2268</v>
      </c>
      <c r="Q354" s="41" t="s">
        <v>2258</v>
      </c>
      <c r="R354" s="41" t="s">
        <v>930</v>
      </c>
      <c r="S354" s="41" t="s">
        <v>930</v>
      </c>
      <c r="T354" s="41" t="s">
        <v>930</v>
      </c>
      <c r="U354" s="41" t="s">
        <v>930</v>
      </c>
    </row>
    <row r="355" spans="1:21" ht="270">
      <c r="A355" s="2">
        <v>380</v>
      </c>
      <c r="B355" s="78" t="s">
        <v>323</v>
      </c>
      <c r="C355" s="79" t="s">
        <v>2211</v>
      </c>
      <c r="D355" s="95" t="s">
        <v>322</v>
      </c>
      <c r="E355" s="41" t="s">
        <v>2269</v>
      </c>
      <c r="F355" s="41" t="s">
        <v>2270</v>
      </c>
      <c r="G355" s="46" t="s">
        <v>1282</v>
      </c>
      <c r="H355" s="41" t="s">
        <v>2271</v>
      </c>
      <c r="I355" s="41" t="s">
        <v>1013</v>
      </c>
      <c r="J355" s="41" t="s">
        <v>2272</v>
      </c>
      <c r="K355" s="41" t="s">
        <v>911</v>
      </c>
      <c r="L355" s="41" t="s">
        <v>2273</v>
      </c>
      <c r="M355" s="41" t="s">
        <v>2245</v>
      </c>
      <c r="N355" s="41" t="s">
        <v>913</v>
      </c>
      <c r="O355" s="41" t="s">
        <v>914</v>
      </c>
      <c r="P355" s="41" t="s">
        <v>2274</v>
      </c>
      <c r="Q355" s="41" t="s">
        <v>2258</v>
      </c>
      <c r="R355" s="41" t="s">
        <v>930</v>
      </c>
      <c r="S355" s="41" t="s">
        <v>930</v>
      </c>
      <c r="T355" s="41" t="s">
        <v>930</v>
      </c>
      <c r="U355" s="41" t="s">
        <v>930</v>
      </c>
    </row>
    <row r="356" spans="1:21" ht="270">
      <c r="A356" s="2">
        <v>381</v>
      </c>
      <c r="B356" s="78" t="s">
        <v>325</v>
      </c>
      <c r="C356" s="79" t="s">
        <v>2211</v>
      </c>
      <c r="D356" s="95" t="s">
        <v>324</v>
      </c>
      <c r="E356" s="41" t="s">
        <v>2275</v>
      </c>
      <c r="F356" s="41" t="s">
        <v>2276</v>
      </c>
      <c r="G356" s="41" t="s">
        <v>1908</v>
      </c>
      <c r="H356" s="41" t="s">
        <v>2271</v>
      </c>
      <c r="I356" s="41" t="s">
        <v>1013</v>
      </c>
      <c r="J356" s="41" t="s">
        <v>2272</v>
      </c>
      <c r="K356" s="41" t="s">
        <v>911</v>
      </c>
      <c r="L356" s="41" t="s">
        <v>2277</v>
      </c>
      <c r="M356" s="41" t="s">
        <v>2278</v>
      </c>
      <c r="N356" s="41" t="s">
        <v>913</v>
      </c>
      <c r="O356" s="41" t="s">
        <v>914</v>
      </c>
      <c r="P356" s="41" t="s">
        <v>2279</v>
      </c>
      <c r="Q356" s="41" t="s">
        <v>2280</v>
      </c>
      <c r="R356" s="41" t="s">
        <v>930</v>
      </c>
      <c r="S356" s="41" t="s">
        <v>930</v>
      </c>
      <c r="T356" s="41" t="s">
        <v>930</v>
      </c>
      <c r="U356" s="41" t="s">
        <v>930</v>
      </c>
    </row>
    <row r="357" spans="1:21" ht="270">
      <c r="A357" s="2">
        <v>382</v>
      </c>
      <c r="B357" s="78" t="s">
        <v>327</v>
      </c>
      <c r="C357" s="79" t="s">
        <v>2211</v>
      </c>
      <c r="D357" s="95" t="s">
        <v>326</v>
      </c>
      <c r="E357" s="41" t="s">
        <v>2281</v>
      </c>
      <c r="F357" s="41" t="s">
        <v>2282</v>
      </c>
      <c r="G357" s="41" t="s">
        <v>855</v>
      </c>
      <c r="H357" s="41" t="s">
        <v>1914</v>
      </c>
      <c r="I357" s="41" t="s">
        <v>2283</v>
      </c>
      <c r="J357" s="41" t="s">
        <v>2272</v>
      </c>
      <c r="K357" s="41" t="s">
        <v>911</v>
      </c>
      <c r="L357" s="41" t="s">
        <v>2262</v>
      </c>
      <c r="M357" s="41" t="s">
        <v>856</v>
      </c>
      <c r="N357" s="41" t="s">
        <v>913</v>
      </c>
      <c r="O357" s="41" t="s">
        <v>914</v>
      </c>
      <c r="P357" s="41" t="s">
        <v>2279</v>
      </c>
      <c r="Q357" s="41" t="s">
        <v>2280</v>
      </c>
      <c r="R357" s="41" t="s">
        <v>930</v>
      </c>
      <c r="S357" s="41" t="s">
        <v>930</v>
      </c>
      <c r="T357" s="41" t="s">
        <v>930</v>
      </c>
      <c r="U357" s="41" t="s">
        <v>930</v>
      </c>
    </row>
    <row r="358" spans="1:21" ht="270">
      <c r="A358" s="2">
        <v>383</v>
      </c>
      <c r="B358" s="78" t="s">
        <v>329</v>
      </c>
      <c r="C358" s="79" t="s">
        <v>2211</v>
      </c>
      <c r="D358" s="95" t="s">
        <v>328</v>
      </c>
      <c r="E358" s="41" t="s">
        <v>2284</v>
      </c>
      <c r="F358" s="41" t="s">
        <v>2276</v>
      </c>
      <c r="G358" s="41" t="s">
        <v>1456</v>
      </c>
      <c r="H358" s="41" t="s">
        <v>2285</v>
      </c>
      <c r="I358" s="41" t="s">
        <v>2286</v>
      </c>
      <c r="J358" s="41" t="s">
        <v>2272</v>
      </c>
      <c r="K358" s="41" t="s">
        <v>911</v>
      </c>
      <c r="L358" s="41" t="s">
        <v>2262</v>
      </c>
      <c r="M358" s="41" t="s">
        <v>856</v>
      </c>
      <c r="N358" s="41" t="s">
        <v>913</v>
      </c>
      <c r="O358" s="41" t="s">
        <v>914</v>
      </c>
      <c r="P358" s="41" t="s">
        <v>2279</v>
      </c>
      <c r="Q358" s="41" t="s">
        <v>2280</v>
      </c>
      <c r="R358" s="41" t="s">
        <v>930</v>
      </c>
      <c r="S358" s="41" t="s">
        <v>930</v>
      </c>
      <c r="T358" s="41" t="s">
        <v>930</v>
      </c>
      <c r="U358" s="41" t="s">
        <v>930</v>
      </c>
    </row>
    <row r="359" spans="1:21" ht="270">
      <c r="A359" s="2">
        <v>384</v>
      </c>
      <c r="B359" s="96" t="s">
        <v>365</v>
      </c>
      <c r="C359" s="39" t="s">
        <v>2211</v>
      </c>
      <c r="D359" s="98" t="s">
        <v>364</v>
      </c>
      <c r="E359" s="41" t="s">
        <v>2287</v>
      </c>
      <c r="F359" s="41" t="s">
        <v>2288</v>
      </c>
      <c r="G359" s="41" t="s">
        <v>2289</v>
      </c>
      <c r="H359" s="41" t="s">
        <v>2290</v>
      </c>
      <c r="I359" s="41" t="s">
        <v>1013</v>
      </c>
      <c r="J359" s="41" t="s">
        <v>2291</v>
      </c>
      <c r="K359" s="41" t="s">
        <v>911</v>
      </c>
      <c r="L359" s="41" t="s">
        <v>2292</v>
      </c>
      <c r="M359" s="41" t="s">
        <v>860</v>
      </c>
      <c r="N359" s="41" t="s">
        <v>913</v>
      </c>
      <c r="O359" s="41" t="s">
        <v>914</v>
      </c>
      <c r="P359" s="41" t="s">
        <v>2293</v>
      </c>
      <c r="Q359" s="41" t="s">
        <v>2294</v>
      </c>
      <c r="R359" s="41" t="s">
        <v>930</v>
      </c>
      <c r="S359" s="41" t="s">
        <v>930</v>
      </c>
      <c r="T359" s="41" t="s">
        <v>930</v>
      </c>
      <c r="U359" s="41" t="s">
        <v>930</v>
      </c>
    </row>
    <row r="360" spans="1:21" ht="270">
      <c r="A360" s="2">
        <v>385</v>
      </c>
      <c r="B360" s="96" t="s">
        <v>399</v>
      </c>
      <c r="C360" s="39" t="s">
        <v>2211</v>
      </c>
      <c r="D360" s="98" t="s">
        <v>398</v>
      </c>
      <c r="E360" s="41" t="s">
        <v>2295</v>
      </c>
      <c r="F360" s="41" t="s">
        <v>2296</v>
      </c>
      <c r="G360" s="46" t="s">
        <v>1282</v>
      </c>
      <c r="H360" s="41" t="s">
        <v>2290</v>
      </c>
      <c r="I360" s="41" t="s">
        <v>1013</v>
      </c>
      <c r="J360" s="41" t="s">
        <v>2297</v>
      </c>
      <c r="K360" s="41" t="s">
        <v>911</v>
      </c>
      <c r="L360" s="41" t="s">
        <v>2298</v>
      </c>
      <c r="M360" s="41" t="s">
        <v>860</v>
      </c>
      <c r="N360" s="41" t="s">
        <v>913</v>
      </c>
      <c r="O360" s="41" t="s">
        <v>914</v>
      </c>
      <c r="P360" s="41" t="s">
        <v>2299</v>
      </c>
      <c r="Q360" s="41" t="s">
        <v>2300</v>
      </c>
      <c r="R360" s="41" t="s">
        <v>930</v>
      </c>
      <c r="S360" s="41" t="s">
        <v>930</v>
      </c>
      <c r="T360" s="41" t="s">
        <v>930</v>
      </c>
      <c r="U360" s="41" t="s">
        <v>930</v>
      </c>
    </row>
    <row r="361" spans="1:21" ht="409.5">
      <c r="A361" s="2">
        <v>386</v>
      </c>
      <c r="B361" s="78" t="s">
        <v>413</v>
      </c>
      <c r="C361" s="79" t="s">
        <v>2211</v>
      </c>
      <c r="D361" s="95" t="s">
        <v>412</v>
      </c>
      <c r="E361" s="41" t="s">
        <v>2301</v>
      </c>
      <c r="F361" s="41" t="s">
        <v>950</v>
      </c>
      <c r="G361" s="46" t="s">
        <v>1282</v>
      </c>
      <c r="H361" s="41" t="s">
        <v>2302</v>
      </c>
      <c r="I361" s="41" t="s">
        <v>2303</v>
      </c>
      <c r="J361" s="41" t="s">
        <v>2304</v>
      </c>
      <c r="K361" s="41" t="s">
        <v>911</v>
      </c>
      <c r="L361" s="41" t="s">
        <v>2305</v>
      </c>
      <c r="M361" s="41" t="s">
        <v>2306</v>
      </c>
      <c r="N361" s="41" t="s">
        <v>913</v>
      </c>
      <c r="O361" s="41" t="s">
        <v>914</v>
      </c>
      <c r="P361" s="41" t="s">
        <v>2307</v>
      </c>
      <c r="Q361" s="41" t="s">
        <v>2280</v>
      </c>
      <c r="R361" s="41" t="s">
        <v>930</v>
      </c>
      <c r="S361" s="41" t="s">
        <v>930</v>
      </c>
      <c r="T361" s="41" t="s">
        <v>930</v>
      </c>
      <c r="U361" s="41" t="s">
        <v>930</v>
      </c>
    </row>
    <row r="362" spans="1:21" ht="409.5">
      <c r="A362" s="2">
        <v>387</v>
      </c>
      <c r="B362" s="94" t="s">
        <v>415</v>
      </c>
      <c r="C362" s="39" t="s">
        <v>2211</v>
      </c>
      <c r="D362" s="99" t="s">
        <v>414</v>
      </c>
      <c r="E362" s="41" t="s">
        <v>2308</v>
      </c>
      <c r="F362" s="41" t="s">
        <v>2309</v>
      </c>
      <c r="G362" s="46" t="s">
        <v>1282</v>
      </c>
      <c r="H362" s="41" t="s">
        <v>2302</v>
      </c>
      <c r="I362" s="41" t="s">
        <v>2303</v>
      </c>
      <c r="J362" s="41" t="s">
        <v>2304</v>
      </c>
      <c r="K362" s="41" t="s">
        <v>911</v>
      </c>
      <c r="L362" s="41" t="s">
        <v>2310</v>
      </c>
      <c r="M362" s="41" t="s">
        <v>2311</v>
      </c>
      <c r="N362" s="41" t="s">
        <v>913</v>
      </c>
      <c r="O362" s="41" t="s">
        <v>914</v>
      </c>
      <c r="P362" s="41" t="s">
        <v>2312</v>
      </c>
      <c r="Q362" s="41" t="s">
        <v>2218</v>
      </c>
      <c r="R362" s="41" t="s">
        <v>930</v>
      </c>
      <c r="S362" s="41" t="s">
        <v>930</v>
      </c>
      <c r="T362" s="41" t="s">
        <v>930</v>
      </c>
      <c r="U362" s="41" t="s">
        <v>930</v>
      </c>
    </row>
    <row r="363" spans="1:21" ht="270">
      <c r="A363" s="2">
        <v>388</v>
      </c>
      <c r="B363" s="94" t="s">
        <v>421</v>
      </c>
      <c r="C363" s="39" t="s">
        <v>2211</v>
      </c>
      <c r="D363" s="99" t="s">
        <v>420</v>
      </c>
      <c r="E363" s="41" t="s">
        <v>2313</v>
      </c>
      <c r="F363" s="41" t="s">
        <v>950</v>
      </c>
      <c r="G363" s="46" t="s">
        <v>1282</v>
      </c>
      <c r="H363" s="41" t="s">
        <v>2314</v>
      </c>
      <c r="I363" s="41" t="s">
        <v>1013</v>
      </c>
      <c r="J363" s="41" t="s">
        <v>2315</v>
      </c>
      <c r="K363" s="41" t="s">
        <v>911</v>
      </c>
      <c r="L363" s="41" t="s">
        <v>2316</v>
      </c>
      <c r="M363" s="41" t="s">
        <v>2317</v>
      </c>
      <c r="N363" s="41" t="s">
        <v>913</v>
      </c>
      <c r="O363" s="41" t="s">
        <v>914</v>
      </c>
      <c r="P363" s="41" t="s">
        <v>2312</v>
      </c>
      <c r="Q363" s="41" t="s">
        <v>2218</v>
      </c>
      <c r="R363" s="41" t="s">
        <v>930</v>
      </c>
      <c r="S363" s="41" t="s">
        <v>930</v>
      </c>
      <c r="T363" s="41" t="s">
        <v>930</v>
      </c>
      <c r="U363" s="41" t="s">
        <v>930</v>
      </c>
    </row>
    <row r="364" spans="1:21" ht="270">
      <c r="A364" s="2">
        <v>389</v>
      </c>
      <c r="B364" s="96" t="s">
        <v>499</v>
      </c>
      <c r="C364" s="100" t="s">
        <v>2211</v>
      </c>
      <c r="D364" s="98" t="s">
        <v>498</v>
      </c>
      <c r="E364" s="41" t="s">
        <v>2318</v>
      </c>
      <c r="F364" s="41" t="s">
        <v>2319</v>
      </c>
      <c r="G364" s="46" t="s">
        <v>1282</v>
      </c>
      <c r="H364" s="41" t="s">
        <v>2290</v>
      </c>
      <c r="I364" s="41" t="s">
        <v>1013</v>
      </c>
      <c r="J364" s="41" t="s">
        <v>2291</v>
      </c>
      <c r="K364" s="41" t="s">
        <v>911</v>
      </c>
      <c r="L364" s="41" t="s">
        <v>2298</v>
      </c>
      <c r="M364" s="41" t="s">
        <v>860</v>
      </c>
      <c r="N364" s="41" t="s">
        <v>913</v>
      </c>
      <c r="O364" s="41" t="s">
        <v>914</v>
      </c>
      <c r="P364" s="41" t="s">
        <v>2279</v>
      </c>
      <c r="Q364" s="41" t="s">
        <v>2320</v>
      </c>
      <c r="R364" s="41" t="s">
        <v>930</v>
      </c>
      <c r="S364" s="41" t="s">
        <v>930</v>
      </c>
      <c r="T364" s="41" t="s">
        <v>930</v>
      </c>
      <c r="U364" s="41" t="s">
        <v>930</v>
      </c>
    </row>
    <row r="365" spans="1:21" ht="270">
      <c r="A365" s="2">
        <v>390</v>
      </c>
      <c r="B365" s="78" t="s">
        <v>513</v>
      </c>
      <c r="C365" s="39" t="s">
        <v>2211</v>
      </c>
      <c r="D365" s="99" t="s">
        <v>512</v>
      </c>
      <c r="E365" s="41" t="s">
        <v>2321</v>
      </c>
      <c r="F365" s="41" t="s">
        <v>2322</v>
      </c>
      <c r="G365" s="41" t="s">
        <v>1167</v>
      </c>
      <c r="H365" s="41" t="s">
        <v>2323</v>
      </c>
      <c r="I365" s="41" t="s">
        <v>1168</v>
      </c>
      <c r="J365" s="41" t="s">
        <v>2324</v>
      </c>
      <c r="K365" s="41" t="s">
        <v>911</v>
      </c>
      <c r="L365" s="41" t="s">
        <v>2325</v>
      </c>
      <c r="M365" s="41" t="s">
        <v>860</v>
      </c>
      <c r="N365" s="41" t="s">
        <v>913</v>
      </c>
      <c r="O365" s="41" t="s">
        <v>914</v>
      </c>
      <c r="P365" s="41" t="s">
        <v>2326</v>
      </c>
      <c r="Q365" s="41" t="s">
        <v>2218</v>
      </c>
      <c r="R365" s="41" t="s">
        <v>930</v>
      </c>
      <c r="S365" s="41" t="s">
        <v>930</v>
      </c>
      <c r="T365" s="41" t="s">
        <v>930</v>
      </c>
      <c r="U365" s="41" t="s">
        <v>930</v>
      </c>
    </row>
    <row r="366" spans="1:21" ht="270">
      <c r="A366" s="2">
        <v>391</v>
      </c>
      <c r="B366" s="96" t="s">
        <v>583</v>
      </c>
      <c r="C366" s="79" t="s">
        <v>2211</v>
      </c>
      <c r="D366" s="101" t="s">
        <v>582</v>
      </c>
      <c r="E366" s="41" t="s">
        <v>2327</v>
      </c>
      <c r="F366" s="41" t="s">
        <v>2328</v>
      </c>
      <c r="G366" s="46" t="s">
        <v>1282</v>
      </c>
      <c r="H366" s="41" t="s">
        <v>2329</v>
      </c>
      <c r="I366" s="41" t="s">
        <v>1013</v>
      </c>
      <c r="J366" s="41">
        <v>0</v>
      </c>
      <c r="K366" s="41" t="s">
        <v>911</v>
      </c>
      <c r="L366" s="41" t="s">
        <v>1831</v>
      </c>
      <c r="M366" s="41" t="s">
        <v>856</v>
      </c>
      <c r="N366" s="41" t="s">
        <v>913</v>
      </c>
      <c r="O366" s="41" t="s">
        <v>914</v>
      </c>
      <c r="P366" s="41" t="s">
        <v>2231</v>
      </c>
      <c r="Q366" s="41" t="s">
        <v>2330</v>
      </c>
      <c r="R366" s="41" t="s">
        <v>930</v>
      </c>
      <c r="S366" s="41" t="s">
        <v>930</v>
      </c>
      <c r="T366" s="41" t="s">
        <v>930</v>
      </c>
      <c r="U366" s="41" t="s">
        <v>930</v>
      </c>
    </row>
    <row r="367" spans="1:21" ht="180">
      <c r="A367" s="2">
        <v>392</v>
      </c>
      <c r="B367" s="78" t="s">
        <v>585</v>
      </c>
      <c r="C367" s="79" t="s">
        <v>2211</v>
      </c>
      <c r="D367" s="102" t="s">
        <v>584</v>
      </c>
      <c r="E367" s="41" t="s">
        <v>2331</v>
      </c>
      <c r="F367" s="41" t="s">
        <v>930</v>
      </c>
      <c r="G367" s="46" t="s">
        <v>1282</v>
      </c>
      <c r="H367" s="41" t="s">
        <v>2332</v>
      </c>
      <c r="I367" s="41" t="s">
        <v>2228</v>
      </c>
      <c r="J367" s="41" t="s">
        <v>2333</v>
      </c>
      <c r="K367" s="41" t="s">
        <v>2334</v>
      </c>
      <c r="L367" s="41" t="s">
        <v>2237</v>
      </c>
      <c r="M367" s="41" t="s">
        <v>860</v>
      </c>
      <c r="N367" s="41" t="s">
        <v>913</v>
      </c>
      <c r="O367" s="41" t="s">
        <v>914</v>
      </c>
      <c r="P367" s="41" t="s">
        <v>2335</v>
      </c>
      <c r="Q367" s="41" t="s">
        <v>2336</v>
      </c>
      <c r="R367" s="41" t="s">
        <v>930</v>
      </c>
      <c r="S367" s="41" t="s">
        <v>930</v>
      </c>
      <c r="T367" s="41" t="s">
        <v>930</v>
      </c>
      <c r="U367" s="41" t="s">
        <v>930</v>
      </c>
    </row>
    <row r="368" spans="1:21" ht="285">
      <c r="A368" s="2">
        <v>393</v>
      </c>
      <c r="B368" s="78" t="s">
        <v>591</v>
      </c>
      <c r="C368" s="79" t="s">
        <v>2211</v>
      </c>
      <c r="D368" s="95" t="s">
        <v>590</v>
      </c>
      <c r="E368" s="41" t="s">
        <v>2337</v>
      </c>
      <c r="F368" s="41" t="s">
        <v>930</v>
      </c>
      <c r="G368" s="46" t="s">
        <v>1282</v>
      </c>
      <c r="H368" s="41" t="s">
        <v>2234</v>
      </c>
      <c r="I368" s="41" t="s">
        <v>2228</v>
      </c>
      <c r="J368" s="41" t="s">
        <v>2235</v>
      </c>
      <c r="K368" s="41" t="s">
        <v>2338</v>
      </c>
      <c r="L368" s="41" t="s">
        <v>2339</v>
      </c>
      <c r="M368" s="41" t="s">
        <v>856</v>
      </c>
      <c r="N368" s="41" t="s">
        <v>913</v>
      </c>
      <c r="O368" s="41" t="s">
        <v>914</v>
      </c>
      <c r="P368" s="41" t="s">
        <v>2340</v>
      </c>
      <c r="Q368" s="41" t="s">
        <v>2341</v>
      </c>
      <c r="R368" s="41" t="s">
        <v>930</v>
      </c>
      <c r="S368" s="41" t="s">
        <v>930</v>
      </c>
      <c r="T368" s="41" t="s">
        <v>930</v>
      </c>
      <c r="U368" s="41" t="s">
        <v>930</v>
      </c>
    </row>
    <row r="369" spans="1:22" ht="195">
      <c r="A369" s="2">
        <v>394</v>
      </c>
      <c r="B369" s="78" t="s">
        <v>593</v>
      </c>
      <c r="C369" s="79" t="s">
        <v>2211</v>
      </c>
      <c r="D369" s="95" t="s">
        <v>592</v>
      </c>
      <c r="E369" s="41" t="s">
        <v>2342</v>
      </c>
      <c r="F369" s="41" t="s">
        <v>930</v>
      </c>
      <c r="G369" s="46" t="s">
        <v>1282</v>
      </c>
      <c r="H369" s="41" t="s">
        <v>2343</v>
      </c>
      <c r="I369" s="41" t="s">
        <v>2228</v>
      </c>
      <c r="J369" s="41" t="s">
        <v>2344</v>
      </c>
      <c r="K369" s="41" t="s">
        <v>2345</v>
      </c>
      <c r="L369" s="41" t="s">
        <v>2237</v>
      </c>
      <c r="M369" s="41" t="s">
        <v>860</v>
      </c>
      <c r="N369" s="41" t="s">
        <v>913</v>
      </c>
      <c r="O369" s="41" t="s">
        <v>914</v>
      </c>
      <c r="P369" s="41" t="s">
        <v>2346</v>
      </c>
      <c r="Q369" s="41" t="s">
        <v>2347</v>
      </c>
      <c r="R369" s="41" t="s">
        <v>930</v>
      </c>
      <c r="S369" s="41" t="s">
        <v>930</v>
      </c>
      <c r="T369" s="41" t="s">
        <v>930</v>
      </c>
      <c r="U369" s="41" t="s">
        <v>930</v>
      </c>
    </row>
    <row r="370" spans="1:22" ht="270">
      <c r="A370" s="2">
        <v>395</v>
      </c>
      <c r="B370" s="96" t="s">
        <v>595</v>
      </c>
      <c r="C370" s="39" t="s">
        <v>2211</v>
      </c>
      <c r="D370" s="98" t="s">
        <v>594</v>
      </c>
      <c r="E370" s="41" t="s">
        <v>2348</v>
      </c>
      <c r="F370" s="41" t="s">
        <v>2349</v>
      </c>
      <c r="G370" s="46" t="s">
        <v>1282</v>
      </c>
      <c r="H370" s="41" t="s">
        <v>2290</v>
      </c>
      <c r="I370" s="41" t="s">
        <v>1013</v>
      </c>
      <c r="J370" s="41" t="s">
        <v>2350</v>
      </c>
      <c r="K370" s="41" t="s">
        <v>911</v>
      </c>
      <c r="L370" s="41" t="s">
        <v>2298</v>
      </c>
      <c r="M370" s="41" t="s">
        <v>860</v>
      </c>
      <c r="N370" s="41" t="s">
        <v>913</v>
      </c>
      <c r="O370" s="41" t="s">
        <v>2351</v>
      </c>
      <c r="P370" s="41" t="s">
        <v>2352</v>
      </c>
      <c r="Q370" s="41" t="s">
        <v>2353</v>
      </c>
      <c r="R370" s="41" t="s">
        <v>930</v>
      </c>
      <c r="S370" s="41" t="s">
        <v>930</v>
      </c>
      <c r="T370" s="41" t="s">
        <v>930</v>
      </c>
      <c r="U370" s="41" t="s">
        <v>930</v>
      </c>
    </row>
    <row r="371" spans="1:22" ht="270">
      <c r="A371" s="2">
        <v>396</v>
      </c>
      <c r="B371" s="103" t="s">
        <v>597</v>
      </c>
      <c r="C371" s="100" t="s">
        <v>2211</v>
      </c>
      <c r="D371" s="104" t="s">
        <v>596</v>
      </c>
      <c r="E371" s="41" t="s">
        <v>2354</v>
      </c>
      <c r="F371" s="41" t="s">
        <v>2355</v>
      </c>
      <c r="G371" s="46" t="s">
        <v>1282</v>
      </c>
      <c r="H371" s="41" t="s">
        <v>2290</v>
      </c>
      <c r="I371" s="41" t="s">
        <v>1013</v>
      </c>
      <c r="J371" s="41" t="s">
        <v>2291</v>
      </c>
      <c r="K371" s="41" t="s">
        <v>911</v>
      </c>
      <c r="L371" s="41" t="s">
        <v>2298</v>
      </c>
      <c r="M371" s="41" t="s">
        <v>860</v>
      </c>
      <c r="N371" s="41" t="s">
        <v>913</v>
      </c>
      <c r="O371" s="41" t="s">
        <v>2351</v>
      </c>
      <c r="P371" s="41" t="s">
        <v>2335</v>
      </c>
      <c r="Q371" s="41" t="s">
        <v>2320</v>
      </c>
      <c r="R371" s="41" t="s">
        <v>930</v>
      </c>
      <c r="S371" s="41" t="s">
        <v>930</v>
      </c>
      <c r="T371" s="41" t="s">
        <v>930</v>
      </c>
      <c r="U371" s="41" t="s">
        <v>930</v>
      </c>
    </row>
    <row r="372" spans="1:22" ht="270">
      <c r="A372" s="2">
        <v>397</v>
      </c>
      <c r="B372" s="105" t="s">
        <v>601</v>
      </c>
      <c r="C372" s="55" t="s">
        <v>2211</v>
      </c>
      <c r="D372" s="68" t="s">
        <v>600</v>
      </c>
      <c r="E372" s="41" t="s">
        <v>2356</v>
      </c>
      <c r="F372" s="41" t="s">
        <v>2357</v>
      </c>
      <c r="G372" s="46" t="s">
        <v>1282</v>
      </c>
      <c r="H372" s="41" t="s">
        <v>2358</v>
      </c>
      <c r="I372" s="41" t="s">
        <v>1013</v>
      </c>
      <c r="J372" s="41" t="s">
        <v>2359</v>
      </c>
      <c r="K372" s="41" t="s">
        <v>911</v>
      </c>
      <c r="L372" s="41" t="s">
        <v>2298</v>
      </c>
      <c r="M372" s="41" t="s">
        <v>860</v>
      </c>
      <c r="N372" s="41" t="s">
        <v>913</v>
      </c>
      <c r="O372" s="41" t="s">
        <v>2351</v>
      </c>
      <c r="P372" s="41" t="s">
        <v>2352</v>
      </c>
      <c r="Q372" s="41" t="s">
        <v>2360</v>
      </c>
      <c r="R372" s="41" t="s">
        <v>930</v>
      </c>
      <c r="S372" s="41" t="s">
        <v>930</v>
      </c>
      <c r="T372" s="41" t="s">
        <v>930</v>
      </c>
      <c r="U372" s="41" t="s">
        <v>930</v>
      </c>
    </row>
    <row r="373" spans="1:22" ht="270">
      <c r="A373" s="2">
        <v>398</v>
      </c>
      <c r="B373" s="96" t="s">
        <v>667</v>
      </c>
      <c r="C373" s="79" t="s">
        <v>2211</v>
      </c>
      <c r="D373" s="101" t="s">
        <v>666</v>
      </c>
      <c r="E373" s="41" t="s">
        <v>2361</v>
      </c>
      <c r="F373" s="41" t="s">
        <v>2362</v>
      </c>
      <c r="G373" s="41" t="s">
        <v>2363</v>
      </c>
      <c r="H373" s="41" t="s">
        <v>2290</v>
      </c>
      <c r="I373" s="41" t="s">
        <v>1013</v>
      </c>
      <c r="J373" s="41" t="s">
        <v>2291</v>
      </c>
      <c r="K373" s="41" t="s">
        <v>911</v>
      </c>
      <c r="L373" s="41" t="s">
        <v>2292</v>
      </c>
      <c r="M373" s="41" t="s">
        <v>860</v>
      </c>
      <c r="N373" s="41" t="s">
        <v>913</v>
      </c>
      <c r="O373" s="41" t="s">
        <v>914</v>
      </c>
      <c r="P373" s="41" t="s">
        <v>2364</v>
      </c>
      <c r="Q373" s="41" t="s">
        <v>2365</v>
      </c>
      <c r="R373" s="41" t="s">
        <v>930</v>
      </c>
      <c r="S373" s="41" t="s">
        <v>930</v>
      </c>
      <c r="T373" s="41" t="s">
        <v>930</v>
      </c>
      <c r="U373" s="41" t="s">
        <v>930</v>
      </c>
    </row>
    <row r="374" spans="1:22" ht="270">
      <c r="A374" s="2">
        <v>399</v>
      </c>
      <c r="B374" s="96" t="s">
        <v>751</v>
      </c>
      <c r="C374" s="39" t="s">
        <v>2211</v>
      </c>
      <c r="D374" s="98" t="s">
        <v>750</v>
      </c>
      <c r="E374" s="41" t="s">
        <v>2366</v>
      </c>
      <c r="F374" s="41" t="s">
        <v>2367</v>
      </c>
      <c r="G374" s="41" t="s">
        <v>2368</v>
      </c>
      <c r="H374" s="41" t="s">
        <v>2290</v>
      </c>
      <c r="I374" s="41" t="s">
        <v>1013</v>
      </c>
      <c r="J374" s="41" t="s">
        <v>2291</v>
      </c>
      <c r="K374" s="41" t="s">
        <v>911</v>
      </c>
      <c r="L374" s="41" t="s">
        <v>2292</v>
      </c>
      <c r="M374" s="41" t="s">
        <v>860</v>
      </c>
      <c r="N374" s="41" t="s">
        <v>2369</v>
      </c>
      <c r="O374" s="41" t="s">
        <v>914</v>
      </c>
      <c r="P374" s="41" t="s">
        <v>2364</v>
      </c>
      <c r="Q374" s="41" t="s">
        <v>2353</v>
      </c>
      <c r="R374" s="41" t="s">
        <v>930</v>
      </c>
      <c r="S374" s="41" t="s">
        <v>930</v>
      </c>
      <c r="T374" s="41" t="s">
        <v>930</v>
      </c>
      <c r="U374" s="41" t="s">
        <v>930</v>
      </c>
    </row>
    <row r="375" spans="1:22" ht="135">
      <c r="A375" s="2">
        <v>400</v>
      </c>
      <c r="B375" s="106" t="s">
        <v>761</v>
      </c>
      <c r="C375" s="79" t="s">
        <v>2211</v>
      </c>
      <c r="D375" s="95" t="s">
        <v>760</v>
      </c>
      <c r="E375" s="41" t="s">
        <v>2370</v>
      </c>
      <c r="F375" s="41" t="s">
        <v>930</v>
      </c>
      <c r="G375" s="41" t="s">
        <v>2371</v>
      </c>
      <c r="H375" s="41" t="s">
        <v>1095</v>
      </c>
      <c r="I375" s="41" t="s">
        <v>2372</v>
      </c>
      <c r="J375" s="41" t="s">
        <v>2373</v>
      </c>
      <c r="K375" s="41" t="s">
        <v>2236</v>
      </c>
      <c r="L375" s="41" t="s">
        <v>2374</v>
      </c>
      <c r="M375" s="41" t="s">
        <v>856</v>
      </c>
      <c r="N375" s="41" t="s">
        <v>913</v>
      </c>
      <c r="O375" s="41" t="s">
        <v>914</v>
      </c>
      <c r="P375" s="41" t="s">
        <v>2375</v>
      </c>
      <c r="Q375" s="41" t="s">
        <v>2376</v>
      </c>
      <c r="R375" s="41" t="s">
        <v>930</v>
      </c>
      <c r="S375" s="41" t="s">
        <v>930</v>
      </c>
      <c r="T375" s="41" t="s">
        <v>930</v>
      </c>
      <c r="U375" s="41" t="s">
        <v>930</v>
      </c>
    </row>
    <row r="376" spans="1:22" ht="75">
      <c r="A376" s="2">
        <v>401</v>
      </c>
      <c r="B376" s="78" t="s">
        <v>763</v>
      </c>
      <c r="C376" s="79" t="s">
        <v>2211</v>
      </c>
      <c r="D376" s="95" t="s">
        <v>762</v>
      </c>
      <c r="E376" s="41" t="s">
        <v>2377</v>
      </c>
      <c r="F376" s="41" t="s">
        <v>930</v>
      </c>
      <c r="G376" s="46" t="s">
        <v>1282</v>
      </c>
      <c r="H376" s="41" t="s">
        <v>2378</v>
      </c>
      <c r="I376" s="41" t="s">
        <v>2228</v>
      </c>
      <c r="J376" s="41" t="s">
        <v>2379</v>
      </c>
      <c r="K376" s="41" t="s">
        <v>2380</v>
      </c>
      <c r="L376" s="41" t="s">
        <v>2381</v>
      </c>
      <c r="M376" s="41" t="s">
        <v>2382</v>
      </c>
      <c r="N376" s="41" t="s">
        <v>913</v>
      </c>
      <c r="O376" s="41" t="s">
        <v>914</v>
      </c>
      <c r="P376" s="41" t="s">
        <v>2383</v>
      </c>
      <c r="Q376" s="41" t="s">
        <v>2384</v>
      </c>
      <c r="R376" s="41" t="s">
        <v>930</v>
      </c>
      <c r="S376" s="41" t="s">
        <v>930</v>
      </c>
      <c r="T376" s="41" t="s">
        <v>930</v>
      </c>
      <c r="U376" s="41" t="s">
        <v>930</v>
      </c>
    </row>
    <row r="377" spans="1:22" ht="270">
      <c r="A377" s="2">
        <v>402</v>
      </c>
      <c r="B377" s="78" t="s">
        <v>813</v>
      </c>
      <c r="C377" s="39" t="s">
        <v>2211</v>
      </c>
      <c r="D377" s="99" t="s">
        <v>812</v>
      </c>
      <c r="E377" s="41" t="s">
        <v>2385</v>
      </c>
      <c r="F377" s="41" t="s">
        <v>2386</v>
      </c>
      <c r="G377" s="46" t="s">
        <v>1282</v>
      </c>
      <c r="H377" s="41" t="s">
        <v>2387</v>
      </c>
      <c r="I377" s="41" t="s">
        <v>1013</v>
      </c>
      <c r="J377" s="41" t="s">
        <v>2388</v>
      </c>
      <c r="K377" s="41" t="s">
        <v>911</v>
      </c>
      <c r="L377" s="41" t="s">
        <v>2216</v>
      </c>
      <c r="M377" s="41" t="s">
        <v>856</v>
      </c>
      <c r="N377" s="41" t="s">
        <v>913</v>
      </c>
      <c r="O377" s="41" t="s">
        <v>914</v>
      </c>
      <c r="P377" s="41" t="s">
        <v>2389</v>
      </c>
      <c r="Q377" s="41" t="s">
        <v>2360</v>
      </c>
      <c r="R377" s="41" t="s">
        <v>930</v>
      </c>
      <c r="S377" s="41" t="s">
        <v>930</v>
      </c>
      <c r="T377" s="41" t="s">
        <v>930</v>
      </c>
      <c r="U377" s="41" t="s">
        <v>930</v>
      </c>
    </row>
    <row r="378" spans="1:22" ht="240">
      <c r="A378" s="2">
        <v>403</v>
      </c>
      <c r="B378" s="78" t="s">
        <v>825</v>
      </c>
      <c r="C378" s="79" t="s">
        <v>2211</v>
      </c>
      <c r="D378" s="95" t="s">
        <v>824</v>
      </c>
      <c r="E378" s="41" t="s">
        <v>2390</v>
      </c>
      <c r="F378" s="41" t="s">
        <v>930</v>
      </c>
      <c r="G378" s="46" t="s">
        <v>1282</v>
      </c>
      <c r="H378" s="41" t="s">
        <v>2391</v>
      </c>
      <c r="I378" s="41" t="s">
        <v>2228</v>
      </c>
      <c r="J378" s="41" t="s">
        <v>2392</v>
      </c>
      <c r="K378" s="41" t="s">
        <v>2243</v>
      </c>
      <c r="L378" s="41" t="s">
        <v>2244</v>
      </c>
      <c r="M378" s="41" t="s">
        <v>2393</v>
      </c>
      <c r="N378" s="41" t="s">
        <v>913</v>
      </c>
      <c r="O378" s="41" t="s">
        <v>914</v>
      </c>
      <c r="P378" s="41" t="s">
        <v>2394</v>
      </c>
      <c r="Q378" s="41" t="s">
        <v>2384</v>
      </c>
      <c r="R378" s="41" t="s">
        <v>930</v>
      </c>
      <c r="S378" s="41" t="s">
        <v>930</v>
      </c>
      <c r="T378" s="41" t="s">
        <v>930</v>
      </c>
      <c r="U378" s="41" t="s">
        <v>930</v>
      </c>
    </row>
    <row r="379" spans="1:22" ht="270">
      <c r="A379" s="2">
        <v>404</v>
      </c>
      <c r="B379" s="78" t="s">
        <v>841</v>
      </c>
      <c r="C379" s="39" t="s">
        <v>2211</v>
      </c>
      <c r="D379" s="99" t="s">
        <v>840</v>
      </c>
      <c r="E379" s="41" t="s">
        <v>2395</v>
      </c>
      <c r="F379" s="41" t="s">
        <v>2396</v>
      </c>
      <c r="G379" s="41" t="s">
        <v>2397</v>
      </c>
      <c r="H379" s="41" t="s">
        <v>2398</v>
      </c>
      <c r="I379" s="41" t="s">
        <v>1013</v>
      </c>
      <c r="J379" s="41" t="s">
        <v>2399</v>
      </c>
      <c r="K379" s="41" t="s">
        <v>911</v>
      </c>
      <c r="L379" s="41" t="s">
        <v>2400</v>
      </c>
      <c r="M379" s="41" t="s">
        <v>856</v>
      </c>
      <c r="N379" s="41" t="s">
        <v>913</v>
      </c>
      <c r="O379" s="41" t="s">
        <v>914</v>
      </c>
      <c r="P379" s="41" t="s">
        <v>2401</v>
      </c>
      <c r="Q379" s="41" t="s">
        <v>2330</v>
      </c>
      <c r="R379" s="41" t="s">
        <v>930</v>
      </c>
      <c r="S379" s="41" t="s">
        <v>930</v>
      </c>
      <c r="T379" s="41" t="s">
        <v>930</v>
      </c>
      <c r="U379" s="41" t="s">
        <v>930</v>
      </c>
    </row>
    <row r="380" spans="1:22" ht="270">
      <c r="A380" s="2">
        <v>405</v>
      </c>
      <c r="B380" s="94" t="s">
        <v>845</v>
      </c>
      <c r="C380" s="39" t="s">
        <v>2211</v>
      </c>
      <c r="D380" s="99" t="s">
        <v>844</v>
      </c>
      <c r="E380" s="41" t="s">
        <v>2402</v>
      </c>
      <c r="F380" s="41" t="s">
        <v>2403</v>
      </c>
      <c r="G380" s="46" t="s">
        <v>1282</v>
      </c>
      <c r="H380" s="41" t="s">
        <v>2404</v>
      </c>
      <c r="I380" s="41" t="s">
        <v>1013</v>
      </c>
      <c r="J380" s="41" t="s">
        <v>2405</v>
      </c>
      <c r="K380" s="41" t="s">
        <v>911</v>
      </c>
      <c r="L380" s="41" t="s">
        <v>2325</v>
      </c>
      <c r="M380" s="41" t="s">
        <v>860</v>
      </c>
      <c r="N380" s="41" t="s">
        <v>913</v>
      </c>
      <c r="O380" s="41" t="s">
        <v>914</v>
      </c>
      <c r="P380" s="41" t="s">
        <v>2312</v>
      </c>
      <c r="Q380" s="41" t="s">
        <v>2218</v>
      </c>
      <c r="R380" s="41" t="s">
        <v>930</v>
      </c>
      <c r="S380" s="41" t="s">
        <v>930</v>
      </c>
      <c r="T380" s="41" t="s">
        <v>930</v>
      </c>
      <c r="U380" s="41" t="s">
        <v>930</v>
      </c>
    </row>
    <row r="381" spans="1:22" ht="165">
      <c r="A381" s="2">
        <v>406</v>
      </c>
      <c r="B381" s="78" t="s">
        <v>852</v>
      </c>
      <c r="C381" s="79" t="s">
        <v>2211</v>
      </c>
      <c r="D381" s="95" t="s">
        <v>851</v>
      </c>
      <c r="E381" s="41" t="s">
        <v>2406</v>
      </c>
      <c r="F381" s="41" t="s">
        <v>930</v>
      </c>
      <c r="G381" s="46" t="s">
        <v>1282</v>
      </c>
      <c r="H381" s="41" t="s">
        <v>2407</v>
      </c>
      <c r="I381" s="41" t="s">
        <v>2228</v>
      </c>
      <c r="J381" s="41" t="s">
        <v>2408</v>
      </c>
      <c r="K381" s="41" t="s">
        <v>2409</v>
      </c>
      <c r="L381" s="41" t="s">
        <v>2410</v>
      </c>
      <c r="M381" s="41" t="s">
        <v>860</v>
      </c>
      <c r="N381" s="41" t="s">
        <v>913</v>
      </c>
      <c r="O381" s="41" t="s">
        <v>914</v>
      </c>
      <c r="P381" s="41" t="s">
        <v>2364</v>
      </c>
      <c r="Q381" s="41" t="s">
        <v>2411</v>
      </c>
      <c r="R381" s="41" t="s">
        <v>930</v>
      </c>
      <c r="S381" s="41" t="s">
        <v>930</v>
      </c>
      <c r="T381" s="41" t="s">
        <v>930</v>
      </c>
      <c r="U381" s="41" t="s">
        <v>930</v>
      </c>
    </row>
    <row r="382" spans="1:22" ht="270">
      <c r="A382" s="2">
        <v>407</v>
      </c>
      <c r="B382" s="78" t="s">
        <v>139</v>
      </c>
      <c r="C382" s="79" t="s">
        <v>2412</v>
      </c>
      <c r="D382" s="80" t="s">
        <v>138</v>
      </c>
      <c r="E382" s="41" t="s">
        <v>2413</v>
      </c>
      <c r="F382" s="41" t="s">
        <v>2414</v>
      </c>
      <c r="G382" s="41" t="s">
        <v>1243</v>
      </c>
      <c r="H382" s="41" t="s">
        <v>2415</v>
      </c>
      <c r="I382" s="41" t="s">
        <v>1013</v>
      </c>
      <c r="J382" s="41" t="s">
        <v>2416</v>
      </c>
      <c r="K382" s="41" t="s">
        <v>911</v>
      </c>
      <c r="L382" s="41" t="s">
        <v>2417</v>
      </c>
      <c r="M382" s="41" t="s">
        <v>856</v>
      </c>
      <c r="N382" s="41" t="s">
        <v>970</v>
      </c>
      <c r="O382" s="41" t="s">
        <v>2418</v>
      </c>
      <c r="P382" s="41" t="s">
        <v>2419</v>
      </c>
      <c r="Q382" s="41" t="s">
        <v>2420</v>
      </c>
      <c r="R382" s="41" t="s">
        <v>930</v>
      </c>
      <c r="S382" s="41" t="s">
        <v>930</v>
      </c>
      <c r="T382" s="41" t="s">
        <v>930</v>
      </c>
      <c r="U382" s="41" t="s">
        <v>930</v>
      </c>
      <c r="V382" s="41" t="e">
        <v>#REF!</v>
      </c>
    </row>
    <row r="383" spans="1:22" ht="270">
      <c r="A383" s="2">
        <v>408</v>
      </c>
      <c r="B383" s="96" t="s">
        <v>213</v>
      </c>
      <c r="C383" s="79" t="s">
        <v>2412</v>
      </c>
      <c r="D383" s="83" t="s">
        <v>212</v>
      </c>
      <c r="E383" s="41" t="s">
        <v>2421</v>
      </c>
      <c r="F383" s="41" t="s">
        <v>2422</v>
      </c>
      <c r="G383" s="41" t="s">
        <v>1243</v>
      </c>
      <c r="H383" s="41" t="s">
        <v>2423</v>
      </c>
      <c r="I383" s="41" t="s">
        <v>1013</v>
      </c>
      <c r="J383" s="41" t="s">
        <v>2424</v>
      </c>
      <c r="K383" s="41" t="s">
        <v>911</v>
      </c>
      <c r="L383" s="41" t="s">
        <v>2425</v>
      </c>
      <c r="M383" s="41" t="s">
        <v>856</v>
      </c>
      <c r="N383" s="41" t="s">
        <v>913</v>
      </c>
      <c r="O383" s="41" t="s">
        <v>2426</v>
      </c>
      <c r="P383" s="41" t="s">
        <v>2427</v>
      </c>
      <c r="Q383" s="41" t="s">
        <v>2428</v>
      </c>
      <c r="R383" s="41" t="s">
        <v>930</v>
      </c>
      <c r="S383" s="41" t="s">
        <v>930</v>
      </c>
      <c r="T383" s="41" t="s">
        <v>930</v>
      </c>
      <c r="U383" s="41" t="s">
        <v>930</v>
      </c>
      <c r="V383" s="41" t="e">
        <v>#REF!</v>
      </c>
    </row>
    <row r="384" spans="1:22" ht="270">
      <c r="A384" s="2">
        <v>409</v>
      </c>
      <c r="B384" s="107" t="s">
        <v>215</v>
      </c>
      <c r="C384" s="108" t="s">
        <v>2412</v>
      </c>
      <c r="D384" s="109" t="s">
        <v>214</v>
      </c>
      <c r="E384" s="41" t="s">
        <v>2429</v>
      </c>
      <c r="F384" s="41" t="s">
        <v>2414</v>
      </c>
      <c r="G384" s="41" t="s">
        <v>1243</v>
      </c>
      <c r="H384" s="41" t="s">
        <v>2415</v>
      </c>
      <c r="I384" s="41" t="s">
        <v>1013</v>
      </c>
      <c r="J384" s="41" t="s">
        <v>2416</v>
      </c>
      <c r="K384" s="41" t="s">
        <v>911</v>
      </c>
      <c r="L384" s="41" t="s">
        <v>2417</v>
      </c>
      <c r="M384" s="41" t="s">
        <v>856</v>
      </c>
      <c r="N384" s="41" t="s">
        <v>970</v>
      </c>
      <c r="O384" s="41" t="s">
        <v>2430</v>
      </c>
      <c r="P384" s="41" t="s">
        <v>2419</v>
      </c>
      <c r="Q384" s="41" t="s">
        <v>2431</v>
      </c>
      <c r="R384" s="41" t="s">
        <v>930</v>
      </c>
      <c r="S384" s="41" t="s">
        <v>930</v>
      </c>
      <c r="T384" s="41" t="s">
        <v>930</v>
      </c>
      <c r="U384" s="41" t="s">
        <v>930</v>
      </c>
      <c r="V384" s="41" t="e">
        <v>#REF!</v>
      </c>
    </row>
    <row r="385" spans="1:22" ht="270">
      <c r="A385" s="2">
        <v>410</v>
      </c>
      <c r="B385" s="78" t="s">
        <v>281</v>
      </c>
      <c r="C385" s="110" t="s">
        <v>2412</v>
      </c>
      <c r="D385" s="83" t="s">
        <v>280</v>
      </c>
      <c r="E385" s="41" t="s">
        <v>2432</v>
      </c>
      <c r="F385" s="41" t="s">
        <v>2433</v>
      </c>
      <c r="G385" s="46" t="s">
        <v>1282</v>
      </c>
      <c r="H385" s="111" t="s">
        <v>2434</v>
      </c>
      <c r="I385" s="41" t="s">
        <v>1013</v>
      </c>
      <c r="J385" s="41" t="s">
        <v>2435</v>
      </c>
      <c r="K385" s="41" t="s">
        <v>911</v>
      </c>
      <c r="L385" s="41" t="s">
        <v>2436</v>
      </c>
      <c r="M385" s="41" t="s">
        <v>856</v>
      </c>
      <c r="N385" s="41" t="s">
        <v>913</v>
      </c>
      <c r="O385" s="41" t="s">
        <v>2437</v>
      </c>
      <c r="P385" s="41" t="s">
        <v>2438</v>
      </c>
      <c r="Q385" s="41" t="s">
        <v>2420</v>
      </c>
      <c r="R385" s="41" t="s">
        <v>930</v>
      </c>
      <c r="S385" s="41" t="s">
        <v>930</v>
      </c>
      <c r="T385" s="41" t="s">
        <v>930</v>
      </c>
      <c r="U385" s="41" t="s">
        <v>930</v>
      </c>
      <c r="V385" s="41" t="e">
        <v>#REF!</v>
      </c>
    </row>
    <row r="386" spans="1:22" ht="270">
      <c r="A386" s="2">
        <v>411</v>
      </c>
      <c r="B386" s="78" t="s">
        <v>285</v>
      </c>
      <c r="C386" s="110" t="s">
        <v>2412</v>
      </c>
      <c r="D386" s="80" t="s">
        <v>284</v>
      </c>
      <c r="E386" s="41" t="s">
        <v>2439</v>
      </c>
      <c r="F386" s="41" t="s">
        <v>2440</v>
      </c>
      <c r="G386" s="46" t="s">
        <v>1282</v>
      </c>
      <c r="H386" s="111" t="s">
        <v>2441</v>
      </c>
      <c r="I386" s="41" t="s">
        <v>1013</v>
      </c>
      <c r="J386" s="41" t="s">
        <v>2442</v>
      </c>
      <c r="K386" s="41" t="s">
        <v>911</v>
      </c>
      <c r="L386" s="41" t="s">
        <v>2417</v>
      </c>
      <c r="M386" s="41" t="s">
        <v>856</v>
      </c>
      <c r="N386" s="41" t="s">
        <v>913</v>
      </c>
      <c r="O386" s="41" t="s">
        <v>2443</v>
      </c>
      <c r="P386" s="41" t="s">
        <v>2444</v>
      </c>
      <c r="Q386" s="41" t="s">
        <v>2420</v>
      </c>
      <c r="R386" s="41" t="s">
        <v>930</v>
      </c>
      <c r="S386" s="41" t="s">
        <v>930</v>
      </c>
      <c r="T386" s="41" t="s">
        <v>930</v>
      </c>
      <c r="U386" s="41" t="s">
        <v>930</v>
      </c>
      <c r="V386" s="41" t="e">
        <v>#REF!</v>
      </c>
    </row>
    <row r="387" spans="1:22" ht="270">
      <c r="A387" s="2">
        <v>412</v>
      </c>
      <c r="B387" s="112" t="s">
        <v>297</v>
      </c>
      <c r="C387" s="113" t="s">
        <v>2412</v>
      </c>
      <c r="D387" s="114" t="s">
        <v>296</v>
      </c>
      <c r="E387" s="41" t="s">
        <v>2445</v>
      </c>
      <c r="F387" s="41" t="s">
        <v>2446</v>
      </c>
      <c r="G387" s="46" t="s">
        <v>1282</v>
      </c>
      <c r="H387" s="111" t="s">
        <v>2447</v>
      </c>
      <c r="I387" s="41" t="s">
        <v>1013</v>
      </c>
      <c r="J387" s="41" t="s">
        <v>2228</v>
      </c>
      <c r="K387" s="41" t="s">
        <v>911</v>
      </c>
      <c r="L387" s="41" t="s">
        <v>2448</v>
      </c>
      <c r="M387" s="41" t="s">
        <v>856</v>
      </c>
      <c r="N387" s="41" t="s">
        <v>913</v>
      </c>
      <c r="O387" s="41" t="s">
        <v>2449</v>
      </c>
      <c r="P387" s="41" t="s">
        <v>2450</v>
      </c>
      <c r="Q387" s="41" t="s">
        <v>2451</v>
      </c>
      <c r="R387" s="41" t="s">
        <v>930</v>
      </c>
      <c r="S387" s="41" t="s">
        <v>930</v>
      </c>
      <c r="T387" s="41" t="s">
        <v>930</v>
      </c>
      <c r="U387" s="41" t="s">
        <v>930</v>
      </c>
      <c r="V387" s="41" t="e">
        <v>#REF!</v>
      </c>
    </row>
    <row r="388" spans="1:22" ht="270">
      <c r="A388" s="2">
        <v>413</v>
      </c>
      <c r="B388" s="78" t="s">
        <v>337</v>
      </c>
      <c r="C388" s="110" t="s">
        <v>2412</v>
      </c>
      <c r="D388" s="80" t="s">
        <v>336</v>
      </c>
      <c r="E388" s="41" t="s">
        <v>2452</v>
      </c>
      <c r="F388" s="41" t="s">
        <v>2453</v>
      </c>
      <c r="G388" s="46" t="s">
        <v>1282</v>
      </c>
      <c r="H388" s="111" t="s">
        <v>2454</v>
      </c>
      <c r="I388" s="41" t="s">
        <v>1013</v>
      </c>
      <c r="J388" s="41" t="s">
        <v>2228</v>
      </c>
      <c r="K388" s="41" t="s">
        <v>911</v>
      </c>
      <c r="L388" s="41" t="s">
        <v>2455</v>
      </c>
      <c r="M388" s="41" t="s">
        <v>856</v>
      </c>
      <c r="N388" s="41" t="s">
        <v>970</v>
      </c>
      <c r="O388" s="41" t="s">
        <v>2437</v>
      </c>
      <c r="P388" s="41" t="s">
        <v>2456</v>
      </c>
      <c r="Q388" s="41" t="s">
        <v>2420</v>
      </c>
      <c r="R388" s="115" t="s">
        <v>2457</v>
      </c>
      <c r="S388" s="41" t="s">
        <v>2458</v>
      </c>
      <c r="T388" s="41" t="s">
        <v>930</v>
      </c>
      <c r="U388" s="41" t="s">
        <v>930</v>
      </c>
      <c r="V388" s="41" t="e">
        <v>#REF!</v>
      </c>
    </row>
    <row r="389" spans="1:22" ht="270">
      <c r="A389" s="2">
        <v>414</v>
      </c>
      <c r="B389" s="78" t="s">
        <v>353</v>
      </c>
      <c r="C389" s="110" t="s">
        <v>2412</v>
      </c>
      <c r="D389" s="80" t="s">
        <v>352</v>
      </c>
      <c r="E389" s="41" t="s">
        <v>2459</v>
      </c>
      <c r="F389" s="41" t="s">
        <v>2433</v>
      </c>
      <c r="G389" s="46" t="s">
        <v>1282</v>
      </c>
      <c r="H389" s="111" t="s">
        <v>2460</v>
      </c>
      <c r="I389" s="41" t="s">
        <v>1013</v>
      </c>
      <c r="J389" s="41" t="s">
        <v>2228</v>
      </c>
      <c r="K389" s="41" t="s">
        <v>911</v>
      </c>
      <c r="L389" s="41" t="s">
        <v>2461</v>
      </c>
      <c r="M389" s="41" t="s">
        <v>856</v>
      </c>
      <c r="N389" s="41" t="s">
        <v>913</v>
      </c>
      <c r="O389" s="41" t="s">
        <v>2437</v>
      </c>
      <c r="P389" s="41" t="s">
        <v>2462</v>
      </c>
      <c r="Q389" s="41" t="s">
        <v>2420</v>
      </c>
      <c r="R389" s="41" t="s">
        <v>930</v>
      </c>
      <c r="S389" s="41" t="s">
        <v>930</v>
      </c>
      <c r="T389" s="41" t="s">
        <v>930</v>
      </c>
      <c r="U389" s="41" t="s">
        <v>930</v>
      </c>
      <c r="V389" s="41" t="e">
        <v>#REF!</v>
      </c>
    </row>
    <row r="390" spans="1:22" ht="270">
      <c r="A390" s="2">
        <v>415</v>
      </c>
      <c r="B390" s="78" t="s">
        <v>363</v>
      </c>
      <c r="C390" s="110" t="s">
        <v>2412</v>
      </c>
      <c r="D390" s="80" t="s">
        <v>362</v>
      </c>
      <c r="E390" s="41" t="s">
        <v>2463</v>
      </c>
      <c r="F390" s="41" t="s">
        <v>2453</v>
      </c>
      <c r="G390" s="46" t="s">
        <v>1282</v>
      </c>
      <c r="H390" s="111" t="s">
        <v>2464</v>
      </c>
      <c r="I390" s="41" t="s">
        <v>1013</v>
      </c>
      <c r="J390" s="41" t="s">
        <v>2465</v>
      </c>
      <c r="K390" s="41" t="s">
        <v>911</v>
      </c>
      <c r="L390" s="41" t="s">
        <v>2466</v>
      </c>
      <c r="M390" s="41" t="s">
        <v>856</v>
      </c>
      <c r="N390" s="41" t="s">
        <v>913</v>
      </c>
      <c r="O390" s="41" t="s">
        <v>2467</v>
      </c>
      <c r="P390" s="41" t="s">
        <v>2462</v>
      </c>
      <c r="Q390" s="41" t="s">
        <v>2420</v>
      </c>
      <c r="R390" s="41" t="s">
        <v>930</v>
      </c>
      <c r="S390" s="41" t="s">
        <v>930</v>
      </c>
      <c r="T390" s="41" t="s">
        <v>930</v>
      </c>
      <c r="U390" s="41" t="s">
        <v>930</v>
      </c>
      <c r="V390" s="41" t="e">
        <v>#REF!</v>
      </c>
    </row>
    <row r="391" spans="1:22" ht="270">
      <c r="A391" s="2">
        <v>416</v>
      </c>
      <c r="B391" s="78" t="s">
        <v>419</v>
      </c>
      <c r="C391" s="39" t="s">
        <v>2412</v>
      </c>
      <c r="D391" s="40" t="s">
        <v>418</v>
      </c>
      <c r="E391" s="41" t="s">
        <v>2468</v>
      </c>
      <c r="F391" s="41" t="s">
        <v>2469</v>
      </c>
      <c r="G391" s="111" t="s">
        <v>855</v>
      </c>
      <c r="H391" s="111" t="s">
        <v>2470</v>
      </c>
      <c r="I391" s="41" t="s">
        <v>1013</v>
      </c>
      <c r="J391" s="41" t="s">
        <v>2228</v>
      </c>
      <c r="K391" s="41" t="s">
        <v>911</v>
      </c>
      <c r="L391" s="41" t="s">
        <v>2471</v>
      </c>
      <c r="M391" s="41" t="s">
        <v>856</v>
      </c>
      <c r="N391" s="41" t="s">
        <v>913</v>
      </c>
      <c r="O391" s="41" t="s">
        <v>2472</v>
      </c>
      <c r="P391" s="41" t="s">
        <v>2462</v>
      </c>
      <c r="Q391" s="41" t="s">
        <v>2473</v>
      </c>
      <c r="R391" s="41" t="s">
        <v>930</v>
      </c>
      <c r="S391" s="41" t="s">
        <v>930</v>
      </c>
      <c r="T391" s="41" t="s">
        <v>930</v>
      </c>
      <c r="U391" s="41" t="s">
        <v>930</v>
      </c>
      <c r="V391" s="41" t="e">
        <v>#REF!</v>
      </c>
    </row>
    <row r="392" spans="1:22" ht="270">
      <c r="A392" s="2">
        <v>417</v>
      </c>
      <c r="B392" s="78" t="s">
        <v>423</v>
      </c>
      <c r="C392" s="116" t="s">
        <v>2412</v>
      </c>
      <c r="D392" s="109" t="s">
        <v>422</v>
      </c>
      <c r="E392" s="41" t="s">
        <v>2474</v>
      </c>
      <c r="F392" s="41" t="s">
        <v>2475</v>
      </c>
      <c r="G392" s="111" t="s">
        <v>2476</v>
      </c>
      <c r="H392" s="111" t="s">
        <v>2423</v>
      </c>
      <c r="I392" s="41" t="s">
        <v>1013</v>
      </c>
      <c r="J392" s="41" t="s">
        <v>2477</v>
      </c>
      <c r="K392" s="41" t="s">
        <v>911</v>
      </c>
      <c r="L392" s="41" t="s">
        <v>2478</v>
      </c>
      <c r="M392" s="41" t="s">
        <v>856</v>
      </c>
      <c r="N392" s="41" t="s">
        <v>913</v>
      </c>
      <c r="O392" s="41" t="s">
        <v>2472</v>
      </c>
      <c r="P392" s="41" t="s">
        <v>2479</v>
      </c>
      <c r="Q392" s="41" t="s">
        <v>2420</v>
      </c>
      <c r="R392" s="41" t="s">
        <v>2480</v>
      </c>
      <c r="S392" s="41" t="s">
        <v>2458</v>
      </c>
      <c r="T392" s="41" t="s">
        <v>930</v>
      </c>
      <c r="U392" s="41" t="s">
        <v>930</v>
      </c>
      <c r="V392" s="41" t="e">
        <v>#REF!</v>
      </c>
    </row>
    <row r="393" spans="1:22" ht="270">
      <c r="A393" s="2">
        <v>418</v>
      </c>
      <c r="B393" s="78" t="s">
        <v>425</v>
      </c>
      <c r="C393" s="79" t="s">
        <v>2412</v>
      </c>
      <c r="D393" s="39" t="s">
        <v>424</v>
      </c>
      <c r="E393" s="41" t="s">
        <v>2481</v>
      </c>
      <c r="F393" s="41" t="s">
        <v>2482</v>
      </c>
      <c r="G393" s="111" t="s">
        <v>1243</v>
      </c>
      <c r="H393" s="111" t="s">
        <v>2415</v>
      </c>
      <c r="I393" s="41" t="s">
        <v>1013</v>
      </c>
      <c r="J393" s="41" t="s">
        <v>2228</v>
      </c>
      <c r="K393" s="41" t="s">
        <v>911</v>
      </c>
      <c r="L393" s="41" t="s">
        <v>2483</v>
      </c>
      <c r="M393" s="41" t="s">
        <v>856</v>
      </c>
      <c r="N393" s="41" t="s">
        <v>970</v>
      </c>
      <c r="O393" s="41" t="s">
        <v>2484</v>
      </c>
      <c r="P393" s="41" t="s">
        <v>2419</v>
      </c>
      <c r="Q393" s="41" t="s">
        <v>2420</v>
      </c>
      <c r="R393" s="41" t="s">
        <v>930</v>
      </c>
      <c r="S393" s="41" t="s">
        <v>930</v>
      </c>
      <c r="T393" s="41" t="s">
        <v>930</v>
      </c>
      <c r="U393" s="41" t="s">
        <v>930</v>
      </c>
      <c r="V393" s="41" t="e">
        <v>#REF!</v>
      </c>
    </row>
    <row r="394" spans="1:22" ht="270">
      <c r="A394" s="2">
        <v>419</v>
      </c>
      <c r="B394" s="78" t="s">
        <v>429</v>
      </c>
      <c r="C394" s="117" t="s">
        <v>2412</v>
      </c>
      <c r="D394" s="80" t="s">
        <v>428</v>
      </c>
      <c r="E394" s="118" t="s">
        <v>2485</v>
      </c>
      <c r="F394" s="41" t="s">
        <v>2486</v>
      </c>
      <c r="G394" s="111" t="s">
        <v>1243</v>
      </c>
      <c r="H394" s="111" t="s">
        <v>2423</v>
      </c>
      <c r="I394" s="41" t="s">
        <v>1013</v>
      </c>
      <c r="J394" s="41" t="s">
        <v>2228</v>
      </c>
      <c r="K394" s="41" t="s">
        <v>911</v>
      </c>
      <c r="L394" s="41" t="s">
        <v>2417</v>
      </c>
      <c r="M394" s="41" t="s">
        <v>856</v>
      </c>
      <c r="N394" s="41" t="s">
        <v>913</v>
      </c>
      <c r="O394" s="41" t="s">
        <v>2472</v>
      </c>
      <c r="P394" s="41" t="s">
        <v>2444</v>
      </c>
      <c r="Q394" s="41" t="s">
        <v>2420</v>
      </c>
      <c r="R394" s="41" t="s">
        <v>2487</v>
      </c>
      <c r="S394" s="41" t="s">
        <v>1038</v>
      </c>
      <c r="T394" s="41" t="s">
        <v>930</v>
      </c>
      <c r="U394" s="41" t="s">
        <v>930</v>
      </c>
      <c r="V394" s="41" t="e">
        <v>#REF!</v>
      </c>
    </row>
    <row r="395" spans="1:22" ht="270">
      <c r="A395" s="2">
        <v>420</v>
      </c>
      <c r="B395" s="78" t="s">
        <v>475</v>
      </c>
      <c r="C395" s="110" t="s">
        <v>2412</v>
      </c>
      <c r="D395" s="80" t="s">
        <v>474</v>
      </c>
      <c r="E395" s="41" t="s">
        <v>2488</v>
      </c>
      <c r="F395" s="41" t="s">
        <v>2453</v>
      </c>
      <c r="G395" s="46" t="s">
        <v>1282</v>
      </c>
      <c r="H395" s="119" t="s">
        <v>2489</v>
      </c>
      <c r="I395" s="41" t="s">
        <v>1013</v>
      </c>
      <c r="J395" s="41" t="s">
        <v>2465</v>
      </c>
      <c r="K395" s="41" t="s">
        <v>911</v>
      </c>
      <c r="L395" s="41" t="s">
        <v>2490</v>
      </c>
      <c r="M395" s="41" t="s">
        <v>856</v>
      </c>
      <c r="N395" s="41" t="s">
        <v>913</v>
      </c>
      <c r="O395" s="41" t="s">
        <v>2491</v>
      </c>
      <c r="P395" s="41" t="s">
        <v>2462</v>
      </c>
      <c r="Q395" s="41" t="s">
        <v>2420</v>
      </c>
      <c r="R395" s="41" t="s">
        <v>930</v>
      </c>
      <c r="S395" s="41" t="s">
        <v>930</v>
      </c>
      <c r="T395" s="41" t="s">
        <v>930</v>
      </c>
      <c r="U395" s="41" t="s">
        <v>930</v>
      </c>
      <c r="V395" s="41" t="e">
        <v>#REF!</v>
      </c>
    </row>
    <row r="396" spans="1:22" ht="270">
      <c r="A396" s="2">
        <v>421</v>
      </c>
      <c r="B396" s="78" t="s">
        <v>493</v>
      </c>
      <c r="C396" s="79" t="s">
        <v>2412</v>
      </c>
      <c r="D396" s="80" t="s">
        <v>492</v>
      </c>
      <c r="E396" s="41" t="s">
        <v>2492</v>
      </c>
      <c r="F396" s="41" t="s">
        <v>2493</v>
      </c>
      <c r="G396" s="111" t="s">
        <v>1243</v>
      </c>
      <c r="H396" s="111" t="s">
        <v>2494</v>
      </c>
      <c r="I396" s="41" t="s">
        <v>1013</v>
      </c>
      <c r="J396" s="41" t="s">
        <v>2424</v>
      </c>
      <c r="K396" s="41" t="s">
        <v>911</v>
      </c>
      <c r="L396" s="41" t="s">
        <v>2425</v>
      </c>
      <c r="M396" s="41" t="s">
        <v>860</v>
      </c>
      <c r="N396" s="41" t="s">
        <v>970</v>
      </c>
      <c r="O396" s="41" t="s">
        <v>2472</v>
      </c>
      <c r="P396" s="41" t="s">
        <v>2456</v>
      </c>
      <c r="Q396" s="41" t="s">
        <v>2420</v>
      </c>
      <c r="R396" s="41" t="s">
        <v>930</v>
      </c>
      <c r="S396" s="41" t="s">
        <v>930</v>
      </c>
      <c r="T396" s="41" t="s">
        <v>930</v>
      </c>
      <c r="U396" s="41" t="s">
        <v>930</v>
      </c>
      <c r="V396" s="41" t="e">
        <v>#REF!</v>
      </c>
    </row>
    <row r="397" spans="1:22" ht="270">
      <c r="A397" s="2">
        <v>422</v>
      </c>
      <c r="B397" s="78" t="s">
        <v>495</v>
      </c>
      <c r="C397" s="79" t="s">
        <v>2412</v>
      </c>
      <c r="D397" s="80" t="s">
        <v>494</v>
      </c>
      <c r="E397" s="41" t="s">
        <v>2495</v>
      </c>
      <c r="F397" s="41" t="s">
        <v>2496</v>
      </c>
      <c r="G397" s="111" t="s">
        <v>1243</v>
      </c>
      <c r="H397" s="111" t="s">
        <v>2494</v>
      </c>
      <c r="I397" s="41" t="s">
        <v>1013</v>
      </c>
      <c r="J397" s="41" t="s">
        <v>2424</v>
      </c>
      <c r="K397" s="41" t="s">
        <v>911</v>
      </c>
      <c r="L397" s="41" t="s">
        <v>2425</v>
      </c>
      <c r="M397" s="41" t="s">
        <v>860</v>
      </c>
      <c r="N397" s="41" t="s">
        <v>913</v>
      </c>
      <c r="O397" s="41" t="s">
        <v>2472</v>
      </c>
      <c r="P397" s="41" t="s">
        <v>2497</v>
      </c>
      <c r="Q397" s="41" t="s">
        <v>2420</v>
      </c>
      <c r="R397" s="41" t="s">
        <v>930</v>
      </c>
      <c r="S397" s="41" t="s">
        <v>930</v>
      </c>
      <c r="T397" s="41" t="s">
        <v>930</v>
      </c>
      <c r="U397" s="41" t="s">
        <v>930</v>
      </c>
      <c r="V397" s="41" t="s">
        <v>2498</v>
      </c>
    </row>
    <row r="398" spans="1:22" ht="270">
      <c r="A398" s="2">
        <v>423</v>
      </c>
      <c r="B398" s="78" t="s">
        <v>497</v>
      </c>
      <c r="C398" s="79" t="s">
        <v>2412</v>
      </c>
      <c r="D398" s="80" t="s">
        <v>496</v>
      </c>
      <c r="E398" s="41" t="s">
        <v>2499</v>
      </c>
      <c r="F398" s="41" t="s">
        <v>2500</v>
      </c>
      <c r="G398" s="111" t="s">
        <v>2501</v>
      </c>
      <c r="H398" s="111" t="s">
        <v>966</v>
      </c>
      <c r="I398" s="41" t="s">
        <v>1013</v>
      </c>
      <c r="J398" s="41" t="s">
        <v>2502</v>
      </c>
      <c r="K398" s="41" t="s">
        <v>911</v>
      </c>
      <c r="L398" s="41" t="s">
        <v>2503</v>
      </c>
      <c r="M398" s="41" t="s">
        <v>856</v>
      </c>
      <c r="N398" s="41" t="s">
        <v>913</v>
      </c>
      <c r="O398" s="41" t="s">
        <v>2472</v>
      </c>
      <c r="P398" s="41" t="s">
        <v>2462</v>
      </c>
      <c r="Q398" s="41" t="s">
        <v>2420</v>
      </c>
      <c r="R398" s="41" t="s">
        <v>930</v>
      </c>
      <c r="S398" s="41" t="s">
        <v>930</v>
      </c>
      <c r="T398" s="41" t="s">
        <v>930</v>
      </c>
      <c r="U398" s="41" t="s">
        <v>930</v>
      </c>
      <c r="V398" s="41" t="e">
        <v>#REF!</v>
      </c>
    </row>
    <row r="399" spans="1:22" ht="270">
      <c r="A399" s="2">
        <v>424</v>
      </c>
      <c r="B399" s="78" t="s">
        <v>517</v>
      </c>
      <c r="C399" s="117" t="s">
        <v>2412</v>
      </c>
      <c r="D399" s="120" t="s">
        <v>516</v>
      </c>
      <c r="E399" s="41" t="s">
        <v>2504</v>
      </c>
      <c r="F399" s="41" t="s">
        <v>2505</v>
      </c>
      <c r="G399" s="111" t="s">
        <v>2506</v>
      </c>
      <c r="H399" s="111" t="s">
        <v>2507</v>
      </c>
      <c r="I399" s="41" t="s">
        <v>1013</v>
      </c>
      <c r="J399" s="41" t="s">
        <v>2508</v>
      </c>
      <c r="K399" s="41" t="s">
        <v>911</v>
      </c>
      <c r="L399" s="41" t="s">
        <v>2509</v>
      </c>
      <c r="M399" s="41" t="s">
        <v>856</v>
      </c>
      <c r="N399" s="41" t="s">
        <v>913</v>
      </c>
      <c r="O399" s="41" t="s">
        <v>2510</v>
      </c>
      <c r="P399" s="41" t="s">
        <v>2511</v>
      </c>
      <c r="Q399" s="41" t="s">
        <v>2512</v>
      </c>
      <c r="R399" s="41" t="s">
        <v>930</v>
      </c>
      <c r="S399" s="41" t="s">
        <v>930</v>
      </c>
      <c r="T399" s="41" t="s">
        <v>930</v>
      </c>
      <c r="U399" s="41" t="s">
        <v>930</v>
      </c>
      <c r="V399" s="41" t="e">
        <v>#REF!</v>
      </c>
    </row>
    <row r="400" spans="1:22" ht="270">
      <c r="A400" s="2">
        <v>425</v>
      </c>
      <c r="B400" s="78" t="s">
        <v>529</v>
      </c>
      <c r="C400" s="79" t="s">
        <v>2412</v>
      </c>
      <c r="D400" s="80" t="s">
        <v>528</v>
      </c>
      <c r="E400" s="41" t="s">
        <v>2513</v>
      </c>
      <c r="F400" s="41" t="s">
        <v>2453</v>
      </c>
      <c r="G400" s="111" t="s">
        <v>1243</v>
      </c>
      <c r="H400" s="111" t="s">
        <v>2415</v>
      </c>
      <c r="I400" s="41" t="s">
        <v>1013</v>
      </c>
      <c r="J400" s="41" t="s">
        <v>2424</v>
      </c>
      <c r="K400" s="41" t="s">
        <v>911</v>
      </c>
      <c r="L400" s="41" t="s">
        <v>2425</v>
      </c>
      <c r="M400" s="41" t="s">
        <v>856</v>
      </c>
      <c r="N400" s="41" t="s">
        <v>970</v>
      </c>
      <c r="O400" s="41" t="s">
        <v>2514</v>
      </c>
      <c r="P400" s="41" t="s">
        <v>2515</v>
      </c>
      <c r="Q400" s="41" t="s">
        <v>2420</v>
      </c>
      <c r="R400" s="41" t="s">
        <v>930</v>
      </c>
      <c r="S400" s="41" t="s">
        <v>930</v>
      </c>
      <c r="T400" s="41" t="s">
        <v>930</v>
      </c>
      <c r="U400" s="41" t="s">
        <v>930</v>
      </c>
      <c r="V400" s="41" t="e">
        <v>#REF!</v>
      </c>
    </row>
    <row r="401" spans="1:22" ht="270">
      <c r="A401" s="2">
        <v>426</v>
      </c>
      <c r="B401" s="78" t="s">
        <v>531</v>
      </c>
      <c r="C401" s="110" t="s">
        <v>2412</v>
      </c>
      <c r="D401" s="80" t="s">
        <v>530</v>
      </c>
      <c r="E401" s="41" t="s">
        <v>2516</v>
      </c>
      <c r="F401" s="41" t="s">
        <v>2453</v>
      </c>
      <c r="G401" s="46" t="s">
        <v>1282</v>
      </c>
      <c r="H401" s="111" t="s">
        <v>2517</v>
      </c>
      <c r="I401" s="41" t="s">
        <v>1013</v>
      </c>
      <c r="J401" s="41" t="s">
        <v>2228</v>
      </c>
      <c r="K401" s="41" t="s">
        <v>911</v>
      </c>
      <c r="L401" s="41" t="s">
        <v>2490</v>
      </c>
      <c r="M401" s="41" t="s">
        <v>856</v>
      </c>
      <c r="N401" s="41" t="s">
        <v>913</v>
      </c>
      <c r="O401" s="41" t="s">
        <v>2467</v>
      </c>
      <c r="P401" s="41" t="s">
        <v>2462</v>
      </c>
      <c r="Q401" s="41" t="s">
        <v>2420</v>
      </c>
      <c r="R401" s="41" t="s">
        <v>930</v>
      </c>
      <c r="S401" s="41" t="s">
        <v>930</v>
      </c>
      <c r="T401" s="41" t="s">
        <v>930</v>
      </c>
      <c r="U401" s="41" t="s">
        <v>930</v>
      </c>
      <c r="V401" s="41" t="e">
        <v>#REF!</v>
      </c>
    </row>
    <row r="402" spans="1:22" ht="270">
      <c r="A402" s="2">
        <v>427</v>
      </c>
      <c r="B402" s="78" t="s">
        <v>571</v>
      </c>
      <c r="C402" s="42" t="s">
        <v>2412</v>
      </c>
      <c r="D402" s="40" t="s">
        <v>570</v>
      </c>
      <c r="E402" s="41" t="s">
        <v>2518</v>
      </c>
      <c r="F402" s="41" t="s">
        <v>2519</v>
      </c>
      <c r="G402" s="111" t="s">
        <v>1167</v>
      </c>
      <c r="H402" s="111" t="s">
        <v>2520</v>
      </c>
      <c r="I402" s="41" t="s">
        <v>1013</v>
      </c>
      <c r="J402" s="41" t="s">
        <v>2502</v>
      </c>
      <c r="K402" s="41" t="s">
        <v>911</v>
      </c>
      <c r="L402" s="41" t="s">
        <v>2521</v>
      </c>
      <c r="M402" s="41" t="s">
        <v>856</v>
      </c>
      <c r="N402" s="41" t="s">
        <v>913</v>
      </c>
      <c r="O402" s="41" t="s">
        <v>2472</v>
      </c>
      <c r="P402" s="41" t="s">
        <v>2462</v>
      </c>
      <c r="Q402" s="41" t="s">
        <v>2473</v>
      </c>
      <c r="R402" s="41" t="s">
        <v>930</v>
      </c>
      <c r="S402" s="41" t="s">
        <v>930</v>
      </c>
      <c r="T402" s="41" t="s">
        <v>930</v>
      </c>
      <c r="U402" s="41" t="s">
        <v>930</v>
      </c>
      <c r="V402" s="41" t="e">
        <v>#REF!</v>
      </c>
    </row>
    <row r="403" spans="1:22" ht="285">
      <c r="A403" s="2">
        <v>428</v>
      </c>
      <c r="B403" s="78" t="s">
        <v>575</v>
      </c>
      <c r="C403" s="121" t="s">
        <v>2412</v>
      </c>
      <c r="D403" s="80" t="s">
        <v>574</v>
      </c>
      <c r="E403" s="41" t="s">
        <v>2522</v>
      </c>
      <c r="F403" s="41" t="s">
        <v>2523</v>
      </c>
      <c r="G403" s="111" t="s">
        <v>2524</v>
      </c>
      <c r="H403" s="111" t="s">
        <v>2507</v>
      </c>
      <c r="I403" s="41" t="s">
        <v>2525</v>
      </c>
      <c r="J403" s="41" t="s">
        <v>2526</v>
      </c>
      <c r="K403" s="41" t="s">
        <v>911</v>
      </c>
      <c r="L403" s="41" t="s">
        <v>2527</v>
      </c>
      <c r="M403" s="41" t="s">
        <v>856</v>
      </c>
      <c r="N403" s="41" t="s">
        <v>913</v>
      </c>
      <c r="O403" s="41" t="s">
        <v>2528</v>
      </c>
      <c r="P403" s="41" t="s">
        <v>2529</v>
      </c>
      <c r="Q403" s="41" t="s">
        <v>2420</v>
      </c>
      <c r="R403" s="41" t="s">
        <v>930</v>
      </c>
      <c r="S403" s="41" t="s">
        <v>930</v>
      </c>
      <c r="T403" s="41" t="s">
        <v>930</v>
      </c>
      <c r="U403" s="41" t="s">
        <v>930</v>
      </c>
      <c r="V403" s="41" t="e">
        <v>#REF!</v>
      </c>
    </row>
    <row r="404" spans="1:22" ht="270">
      <c r="A404" s="2">
        <v>429</v>
      </c>
      <c r="B404" s="78" t="s">
        <v>599</v>
      </c>
      <c r="C404" s="110" t="s">
        <v>2412</v>
      </c>
      <c r="D404" s="80" t="s">
        <v>598</v>
      </c>
      <c r="E404" s="41" t="s">
        <v>2530</v>
      </c>
      <c r="F404" s="41" t="s">
        <v>2531</v>
      </c>
      <c r="G404" s="46" t="s">
        <v>1282</v>
      </c>
      <c r="H404" s="41" t="s">
        <v>2532</v>
      </c>
      <c r="I404" s="41" t="s">
        <v>1013</v>
      </c>
      <c r="J404" s="122" t="s">
        <v>2533</v>
      </c>
      <c r="K404" s="41" t="s">
        <v>911</v>
      </c>
      <c r="L404" s="41" t="s">
        <v>2534</v>
      </c>
      <c r="M404" s="41" t="s">
        <v>856</v>
      </c>
      <c r="N404" s="41" t="s">
        <v>913</v>
      </c>
      <c r="O404" s="41" t="s">
        <v>2472</v>
      </c>
      <c r="P404" s="41" t="s">
        <v>2462</v>
      </c>
      <c r="Q404" s="41" t="s">
        <v>2420</v>
      </c>
      <c r="R404" s="41" t="s">
        <v>930</v>
      </c>
      <c r="S404" s="41" t="s">
        <v>930</v>
      </c>
      <c r="T404" s="41" t="s">
        <v>930</v>
      </c>
      <c r="U404" s="41" t="s">
        <v>930</v>
      </c>
      <c r="V404" s="41" t="e">
        <v>#REF!</v>
      </c>
    </row>
    <row r="405" spans="1:22" ht="270">
      <c r="A405" s="2">
        <v>430</v>
      </c>
      <c r="B405" s="78" t="s">
        <v>673</v>
      </c>
      <c r="C405" s="79" t="s">
        <v>2412</v>
      </c>
      <c r="D405" s="80" t="s">
        <v>672</v>
      </c>
      <c r="E405" s="41" t="s">
        <v>2535</v>
      </c>
      <c r="F405" s="41" t="s">
        <v>2433</v>
      </c>
      <c r="G405" s="46" t="s">
        <v>1282</v>
      </c>
      <c r="H405" s="41" t="s">
        <v>1095</v>
      </c>
      <c r="I405" s="41" t="s">
        <v>1013</v>
      </c>
      <c r="J405" s="41" t="s">
        <v>2228</v>
      </c>
      <c r="K405" s="41" t="s">
        <v>911</v>
      </c>
      <c r="L405" s="41" t="s">
        <v>2536</v>
      </c>
      <c r="M405" s="41" t="s">
        <v>856</v>
      </c>
      <c r="N405" s="41" t="s">
        <v>913</v>
      </c>
      <c r="O405" s="41" t="s">
        <v>2467</v>
      </c>
      <c r="P405" s="41" t="s">
        <v>2462</v>
      </c>
      <c r="Q405" s="41" t="s">
        <v>2428</v>
      </c>
      <c r="R405" s="41" t="s">
        <v>930</v>
      </c>
      <c r="S405" s="41" t="s">
        <v>930</v>
      </c>
      <c r="T405" s="41" t="s">
        <v>930</v>
      </c>
      <c r="U405" s="41" t="s">
        <v>930</v>
      </c>
      <c r="V405" s="41" t="e">
        <v>#REF!</v>
      </c>
    </row>
  </sheetData>
  <autoFilter ref="A1:V405" xr:uid="{9D831EF5-CA4A-4F4A-BFDC-7AD57BF97A86}"/>
  <conditionalFormatting sqref="D2:D215">
    <cfRule type="duplicateValues" dxfId="12" priority="25"/>
  </conditionalFormatting>
  <conditionalFormatting sqref="E2:L2 N2:U2 N4:U7 E4:L11 N8:P8 N9:U11 E12:U12 N13:U13 E13:M50 N14:Q14 N15:U50 E51:U102 E103:L112 N103:U112 E113:K113 E114:U116 E117:L122 E123:K125 E126:L142 N142:P142 E143:U188 E189:L193 F194:L194 E195:L209 E210:U233 E234:M235 E236:U257 E258:M261 E262:J262 E263:U381 E382:V405">
    <cfRule type="containsText" dxfId="11" priority="23" operator="containsText" text="#N/A">
      <formula>NOT(ISERROR(SEARCH("#N/A",E2)))</formula>
    </cfRule>
  </conditionalFormatting>
  <conditionalFormatting sqref="F3">
    <cfRule type="containsText" dxfId="10" priority="22" operator="containsText" text="#N/A">
      <formula>NOT(ISERROR(SEARCH("#N/A",F3)))</formula>
    </cfRule>
  </conditionalFormatting>
  <conditionalFormatting sqref="M2:M11">
    <cfRule type="containsText" dxfId="9" priority="17" operator="containsText" text="#N/A">
      <formula>NOT(ISERROR(SEARCH("#N/A",M2)))</formula>
    </cfRule>
  </conditionalFormatting>
  <conditionalFormatting sqref="M103:M113">
    <cfRule type="containsText" dxfId="8" priority="15" operator="containsText" text="#N/A">
      <formula>NOT(ISERROR(SEARCH("#N/A",M103)))</formula>
    </cfRule>
  </conditionalFormatting>
  <conditionalFormatting sqref="M117:M142">
    <cfRule type="containsText" dxfId="7" priority="13" operator="containsText" text="#N/A">
      <formula>NOT(ISERROR(SEARCH("#N/A",M117)))</formula>
    </cfRule>
  </conditionalFormatting>
  <conditionalFormatting sqref="M189:U209">
    <cfRule type="containsText" dxfId="6" priority="11" operator="containsText" text="#N/A">
      <formula>NOT(ISERROR(SEARCH("#N/A",M189)))</formula>
    </cfRule>
  </conditionalFormatting>
  <conditionalFormatting sqref="N117:U141">
    <cfRule type="containsText" dxfId="5" priority="21" operator="containsText" text="#N/A">
      <formula>NOT(ISERROR(SEARCH("#N/A",N117)))</formula>
    </cfRule>
  </conditionalFormatting>
  <conditionalFormatting sqref="N234:U234 N235:Q235">
    <cfRule type="containsText" dxfId="4" priority="9" operator="containsText" text="#N/A">
      <formula>NOT(ISERROR(SEARCH("#N/A",N234)))</formula>
    </cfRule>
  </conditionalFormatting>
  <conditionalFormatting sqref="N258:U262">
    <cfRule type="containsText" dxfId="3" priority="5" operator="containsText" text="#N/A">
      <formula>NOT(ISERROR(SEARCH("#N/A",N258)))</formula>
    </cfRule>
  </conditionalFormatting>
  <conditionalFormatting sqref="R3">
    <cfRule type="containsText" dxfId="2" priority="19" operator="containsText" text="#N/A">
      <formula>NOT(ISERROR(SEARCH("#N/A",R3)))</formula>
    </cfRule>
  </conditionalFormatting>
  <conditionalFormatting sqref="R113:U113">
    <cfRule type="containsText" dxfId="1" priority="20" operator="containsText" text="#N/A">
      <formula>NOT(ISERROR(SEARCH("#N/A",R113)))</formula>
    </cfRule>
  </conditionalFormatting>
  <conditionalFormatting sqref="T3">
    <cfRule type="containsText" dxfId="0" priority="18" operator="containsText" text="#N/A">
      <formula>NOT(ISERROR(SEARCH("#N/A",T3)))</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Transmittal Form</vt:lpstr>
      <vt:lpstr>List of Procedures</vt:lpstr>
      <vt:lpstr>BBraun</vt:lpstr>
      <vt:lpstr>Sheet3</vt:lpstr>
      <vt:lpstr>'Transmittal Form'!Print_Area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Marie Jane D. Frialde</dc:creator>
  <cp:keywords/>
  <dc:description/>
  <cp:lastModifiedBy>Marie Jane Frialde</cp:lastModifiedBy>
  <cp:revision/>
  <cp:lastPrinted>2024-04-26T02:21:17Z</cp:lastPrinted>
  <dcterms:created xsi:type="dcterms:W3CDTF">2023-08-01T05:10:56Z</dcterms:created>
  <dcterms:modified xsi:type="dcterms:W3CDTF">2024-05-20T07:32:12Z</dcterms:modified>
  <cp:category/>
  <cp:contentStatus/>
</cp:coreProperties>
</file>